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er\OneDrive - Chiang Mai University\00.งานนโยบาย Plan\02.ความเสี่ยง\64\"/>
    </mc:Choice>
  </mc:AlternateContent>
  <bookViews>
    <workbookView xWindow="0" yWindow="0" windowWidth="24000" windowHeight="9732" tabRatio="767" activeTab="15"/>
  </bookViews>
  <sheets>
    <sheet name="สรุปRM2" sheetId="41" r:id="rId1"/>
    <sheet name="S" sheetId="4" r:id="rId2"/>
    <sheet name="O" sheetId="8" r:id="rId3"/>
    <sheet name="F" sheetId="9" r:id="rId4"/>
    <sheet name="C" sheetId="61" r:id="rId5"/>
    <sheet name="R" sheetId="56" r:id="rId6"/>
    <sheet name="S1" sheetId="44" r:id="rId7"/>
    <sheet name="S2" sheetId="45" r:id="rId8"/>
    <sheet name="O1" sheetId="46" r:id="rId9"/>
    <sheet name="O2" sheetId="48" r:id="rId10"/>
    <sheet name="O3" sheetId="50" r:id="rId11"/>
    <sheet name="O4ต่ำ" sheetId="51" r:id="rId12"/>
    <sheet name="O5" sheetId="52" r:id="rId13"/>
    <sheet name="O6สูง" sheetId="53" r:id="rId14"/>
    <sheet name="O7ปานกลาง" sheetId="54" r:id="rId15"/>
    <sheet name="F1" sheetId="49" r:id="rId16"/>
    <sheet name="C1" sheetId="47" r:id="rId17"/>
    <sheet name="C2ต่ำ" sheetId="62" r:id="rId18"/>
    <sheet name="R1สูง" sheetId="59" r:id="rId19"/>
    <sheet name="RM3" sheetId="43" r:id="rId20"/>
    <sheet name="ระดับความเสี่ยง" sheetId="37" state="hidden" r:id="rId21"/>
    <sheet name="รหัสหน่วยงาน" sheetId="6" state="hidden" r:id="rId22"/>
  </sheets>
  <definedNames>
    <definedName name="_xlnm.Print_Area" localSheetId="4">'C'!$A$1:$R$16</definedName>
    <definedName name="_xlnm.Print_Area" localSheetId="16">'C1'!$A$1:$R$24</definedName>
    <definedName name="_xlnm.Print_Area" localSheetId="17">'C2ต่ำ'!$A$1:$R$25</definedName>
    <definedName name="_xlnm.Print_Area" localSheetId="3">F!$A$1:$R$14</definedName>
    <definedName name="_xlnm.Print_Area" localSheetId="2">O!$A$1:$R$24</definedName>
    <definedName name="_xlnm.Print_Area" localSheetId="8">'O1'!$A$1:$R$24</definedName>
    <definedName name="_xlnm.Print_Area" localSheetId="10">'O3'!$A$1:$R$25</definedName>
    <definedName name="_xlnm.Print_Area" localSheetId="5">'R'!$A$1:$R$15</definedName>
    <definedName name="_xlnm.Print_Area" localSheetId="19">'RM3'!$A$1:$H$13</definedName>
    <definedName name="_xlnm.Print_Area" localSheetId="1">S!$A$1:$R$16</definedName>
    <definedName name="_xlnm.Print_Area" localSheetId="6">'S1'!$A$1:$R$25</definedName>
    <definedName name="_xlnm.Print_Area" localSheetId="7">'S2'!$A$1:$R$25</definedName>
    <definedName name="_xlnm.Print_Titles" localSheetId="4">'C'!$3:$7</definedName>
    <definedName name="_xlnm.Print_Titles" localSheetId="3">F!$3:$7</definedName>
    <definedName name="_xlnm.Print_Titles" localSheetId="2">O!$3:$7</definedName>
    <definedName name="_xlnm.Print_Titles" localSheetId="5">'R'!$3:$7</definedName>
    <definedName name="_xlnm.Print_Titles" localSheetId="19">'RM3'!$4:$5</definedName>
    <definedName name="_xlnm.Print_Titles" localSheetId="1">S!$3:$6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8" i="9" l="1"/>
  <c r="G17" i="8"/>
  <c r="G15" i="8"/>
  <c r="G14" i="8"/>
  <c r="G8" i="8"/>
  <c r="G6" i="41" l="1"/>
  <c r="G5" i="41"/>
  <c r="G8" i="56"/>
  <c r="N8" i="61" l="1"/>
  <c r="O8" i="61" s="1"/>
  <c r="K8" i="61"/>
  <c r="G8" i="61"/>
  <c r="F10" i="41" l="1"/>
  <c r="G7" i="41"/>
  <c r="G8" i="41"/>
  <c r="G9" i="41"/>
  <c r="E10" i="41" l="1"/>
  <c r="D10" i="41"/>
  <c r="C10" i="41"/>
  <c r="B10" i="41"/>
  <c r="G10" i="41" l="1"/>
  <c r="D11" i="41" s="1"/>
  <c r="H10" i="41" l="1"/>
  <c r="F11" i="41"/>
  <c r="E11" i="41"/>
  <c r="B11" i="41"/>
  <c r="G11" i="41" s="1"/>
  <c r="H5" i="41"/>
  <c r="H8" i="41"/>
  <c r="C11" i="41"/>
  <c r="H9" i="41"/>
  <c r="H7" i="41"/>
  <c r="H6" i="41"/>
  <c r="N17" i="8"/>
  <c r="K17" i="8"/>
  <c r="O17" i="8" s="1"/>
  <c r="N15" i="8"/>
  <c r="K15" i="8"/>
  <c r="N14" i="8"/>
  <c r="K14" i="8"/>
  <c r="N12" i="8"/>
  <c r="K12" i="8"/>
  <c r="O12" i="8" s="1"/>
  <c r="G12" i="8"/>
  <c r="N10" i="8"/>
  <c r="K10" i="8"/>
  <c r="O10" i="8" s="1"/>
  <c r="G10" i="8"/>
  <c r="O14" i="8" l="1"/>
  <c r="O15" i="8"/>
  <c r="N8" i="56"/>
  <c r="K8" i="56"/>
  <c r="O8" i="56" l="1"/>
  <c r="K7" i="4"/>
  <c r="G9" i="4" l="1"/>
  <c r="K8" i="9" l="1"/>
  <c r="N8" i="9"/>
  <c r="O8" i="9" l="1"/>
  <c r="N9" i="4"/>
  <c r="K9" i="4"/>
  <c r="O9" i="4" l="1"/>
  <c r="K9" i="8" l="1"/>
  <c r="N9" i="8"/>
  <c r="G9" i="8"/>
  <c r="N7" i="4"/>
  <c r="O7" i="4" l="1"/>
  <c r="O9" i="8"/>
  <c r="N8" i="8" l="1"/>
  <c r="K8" i="8"/>
  <c r="O8" i="8" l="1"/>
  <c r="G7" i="4" l="1"/>
  <c r="C2" i="6" l="1"/>
  <c r="C3" i="6"/>
  <c r="C4" i="6"/>
  <c r="C5" i="6"/>
  <c r="C6" i="6"/>
  <c r="C7" i="6"/>
  <c r="C8" i="6"/>
  <c r="C9" i="6"/>
  <c r="C10" i="6"/>
  <c r="C11" i="6"/>
  <c r="C12" i="6"/>
  <c r="C13" i="6"/>
  <c r="C14" i="6"/>
  <c r="C15" i="6"/>
  <c r="C16" i="6"/>
  <c r="C17" i="6"/>
  <c r="C18" i="6"/>
  <c r="C1" i="6"/>
</calcChain>
</file>

<file path=xl/comments1.xml><?xml version="1.0" encoding="utf-8"?>
<comments xmlns="http://schemas.openxmlformats.org/spreadsheetml/2006/main">
  <authors>
    <author>sagun</author>
  </authors>
  <commentList>
    <comment ref="A3" authorId="0" shapeId="0">
      <text>
        <r>
          <rPr>
            <sz val="9"/>
            <color indexed="81"/>
            <rFont val="Tahoma"/>
            <family val="2"/>
          </rPr>
          <t xml:space="preserve">S = ความเสี่ยงด้านยุทธศาสตร์
O = ความเสี่ยงด้านปฏิบัติงาน
F = ความเสี่ยงด้านการเงิน
E = ความเสี่ยงด้านความปลอดภัยจากอันตรายต่อชีวิตและทรัพย์สิน
</t>
        </r>
      </text>
    </comment>
    <comment ref="P3" authorId="0" shapeId="0">
      <text>
        <r>
          <rPr>
            <b/>
            <sz val="9"/>
            <color indexed="81"/>
            <rFont val="Tahoma"/>
            <family val="2"/>
          </rPr>
          <t>- การยอมรับความเสี่ยง
- การลด/การควบคุมความเสี่ยง
- การกระจายความเสี่ยง
- การหลีกเลี่ยงความเสี่ยง</t>
        </r>
      </text>
    </comment>
  </commentList>
</comments>
</file>

<file path=xl/comments2.xml><?xml version="1.0" encoding="utf-8"?>
<comments xmlns="http://schemas.openxmlformats.org/spreadsheetml/2006/main">
  <authors>
    <author>sagun</author>
  </authors>
  <commentList>
    <comment ref="A3" authorId="0" shapeId="0">
      <text>
        <r>
          <rPr>
            <sz val="9"/>
            <color indexed="81"/>
            <rFont val="Tahoma"/>
            <family val="2"/>
          </rPr>
          <t xml:space="preserve">S = ความเสี่ยงด้านยุทธศาสตร์
O = ความเสี่ยงด้านปฏิบัติงาน
F = ความเสี่ยงด้านการเงิน
E = ความเสี่ยงด้านความปลอดภัยจากอันตรายต่อชีวิตและทรัพย์สิน
</t>
        </r>
      </text>
    </comment>
    <comment ref="P3" authorId="0" shapeId="0">
      <text>
        <r>
          <rPr>
            <b/>
            <sz val="9"/>
            <color indexed="81"/>
            <rFont val="Tahoma"/>
            <family val="2"/>
          </rPr>
          <t>- การยอมรับความเสี่ยง
- การลด/การควบคุมความเสี่ยง
- การกระจายความเสี่ยง
- การหลีกเลี่ยงความเสี่ยง</t>
        </r>
      </text>
    </comment>
  </commentList>
</comments>
</file>

<file path=xl/comments3.xml><?xml version="1.0" encoding="utf-8"?>
<comments xmlns="http://schemas.openxmlformats.org/spreadsheetml/2006/main">
  <authors>
    <author>sagun</author>
  </authors>
  <commentList>
    <comment ref="A3" authorId="0" shapeId="0">
      <text>
        <r>
          <rPr>
            <sz val="9"/>
            <color indexed="81"/>
            <rFont val="Tahoma"/>
            <family val="2"/>
          </rPr>
          <t xml:space="preserve">S = ความเสี่ยงด้านยุทธศาสตร์
O = ความเสี่ยงด้านปฏิบัติงาน
F = ความเสี่ยงด้านการเงิน
E = ความเสี่ยงด้านความปลอดภัยจากอันตรายต่อชีวิตและทรัพย์สิน
</t>
        </r>
      </text>
    </comment>
    <comment ref="P3" authorId="0" shapeId="0">
      <text>
        <r>
          <rPr>
            <b/>
            <sz val="9"/>
            <color indexed="81"/>
            <rFont val="Tahoma"/>
            <family val="2"/>
          </rPr>
          <t>- การยอมรับความเสี่ยง
- การลด/การควบคุมความเสี่ยง
- การกระจายความเสี่ยง
- การหลีกเลี่ยงความเสี่ยง</t>
        </r>
      </text>
    </comment>
  </commentList>
</comments>
</file>

<file path=xl/comments4.xml><?xml version="1.0" encoding="utf-8"?>
<comments xmlns="http://schemas.openxmlformats.org/spreadsheetml/2006/main">
  <authors>
    <author>sagun</author>
  </authors>
  <commentList>
    <comment ref="A3" authorId="0" shapeId="0">
      <text>
        <r>
          <rPr>
            <sz val="9"/>
            <color indexed="81"/>
            <rFont val="Tahoma"/>
            <family val="2"/>
          </rPr>
          <t xml:space="preserve">S = ความเสี่ยงด้านยุทธศาสตร์
O = ความเสี่ยงด้านปฏิบัติงาน
F = ความเสี่ยงด้านการเงิน
E = ความเสี่ยงด้านความปลอดภัยจากอันตรายต่อชีวิตและทรัพย์สิน
</t>
        </r>
      </text>
    </comment>
    <comment ref="P3" authorId="0" shapeId="0">
      <text>
        <r>
          <rPr>
            <b/>
            <sz val="9"/>
            <color indexed="81"/>
            <rFont val="Tahoma"/>
            <family val="2"/>
          </rPr>
          <t>- การยอมรับความเสี่ยง
- การลด/การควบคุมความเสี่ยง
- การกระจายความเสี่ยง
- การหลีกเลี่ยงความเสี่ยง</t>
        </r>
      </text>
    </comment>
  </commentList>
</comments>
</file>

<file path=xl/comments5.xml><?xml version="1.0" encoding="utf-8"?>
<comments xmlns="http://schemas.openxmlformats.org/spreadsheetml/2006/main">
  <authors>
    <author>sagun</author>
  </authors>
  <commentList>
    <comment ref="A3" authorId="0" shapeId="0">
      <text>
        <r>
          <rPr>
            <sz val="9"/>
            <color indexed="81"/>
            <rFont val="Tahoma"/>
            <family val="2"/>
          </rPr>
          <t xml:space="preserve">S = ความเสี่ยงด้านยุทธศาสตร์
O = ความเสี่ยงด้านปฏิบัติงาน
F = ความเสี่ยงด้านการเงิน
E = ความเสี่ยงด้านความปลอดภัยจากอันตรายต่อชีวิตและทรัพย์สิน
</t>
        </r>
      </text>
    </comment>
    <comment ref="P3" authorId="0" shapeId="0">
      <text>
        <r>
          <rPr>
            <b/>
            <sz val="9"/>
            <color indexed="81"/>
            <rFont val="Tahoma"/>
            <family val="2"/>
          </rPr>
          <t>- การยอมรับความเสี่ยง
- การลด/การควบคุมความเสี่ยง
- การกระจายความเสี่ยง
- การหลีกเลี่ยงความเสี่ยง</t>
        </r>
      </text>
    </comment>
  </commentList>
</comments>
</file>

<file path=xl/comments6.xml><?xml version="1.0" encoding="utf-8"?>
<comments xmlns="http://schemas.openxmlformats.org/spreadsheetml/2006/main">
  <authors>
    <author>sagun</author>
  </authors>
  <commentList>
    <comment ref="B3" authorId="0" shapeId="0">
      <text>
        <r>
          <rPr>
            <b/>
            <sz val="9"/>
            <color indexed="81"/>
            <rFont val="Tahoma"/>
            <family val="2"/>
          </rPr>
          <t>คณบดี</t>
        </r>
      </text>
    </comment>
  </commentList>
</comments>
</file>

<file path=xl/comments7.xml><?xml version="1.0" encoding="utf-8"?>
<comments xmlns="http://schemas.openxmlformats.org/spreadsheetml/2006/main">
  <authors>
    <author>sagun</author>
  </authors>
  <commentList>
    <comment ref="B4" authorId="0" shapeId="0">
      <text>
        <r>
          <rPr>
            <b/>
            <sz val="9"/>
            <color indexed="81"/>
            <rFont val="Tahoma"/>
            <family val="2"/>
          </rPr>
          <t>คณบดี</t>
        </r>
      </text>
    </comment>
  </commentList>
</comments>
</file>

<file path=xl/sharedStrings.xml><?xml version="1.0" encoding="utf-8"?>
<sst xmlns="http://schemas.openxmlformats.org/spreadsheetml/2006/main" count="1430" uniqueCount="424">
  <si>
    <t>ประเภทความเสี่ยง</t>
  </si>
  <si>
    <t>จำนวนความเสี่ยงที่เหลืออยู่ตามระดับความเสี่ยง</t>
  </si>
  <si>
    <t>รวม</t>
  </si>
  <si>
    <t>ร้อยละ
ของทั้งหมด</t>
  </si>
  <si>
    <t>สูงมาก</t>
  </si>
  <si>
    <t>สูง</t>
  </si>
  <si>
    <t>ปานกลาง</t>
  </si>
  <si>
    <t>น้อย</t>
  </si>
  <si>
    <t>ความเสี่ยงด้านยุทธศาสตร์ (Strategic Risk : S)</t>
  </si>
  <si>
    <t>-</t>
  </si>
  <si>
    <t>ความเสี่ยงด้านปฏิบัติงาน (Operational Risk : O)</t>
  </si>
  <si>
    <t>ความเสี่ยงด้านการเงิน (Financial Risk : F)</t>
  </si>
  <si>
    <t>ร้อยละของทั้งหมด</t>
  </si>
  <si>
    <t>CMU-RM2</t>
  </si>
  <si>
    <t xml:space="preserve">หน่วยงานเจ้าของความเสี่ยง  คณะเกษตรศาสตร์ </t>
  </si>
  <si>
    <t>ประเภท
ความเสี่ยง</t>
  </si>
  <si>
    <t>ประเด็นความเสี่ยง</t>
  </si>
  <si>
    <t>ปัจจัยเสี่ยง/
สาเหตุความเสี่ยง</t>
  </si>
  <si>
    <t>การประเมินค่า
ความเสี่ยงก่อนมี
กิจกรรมควบคุม</t>
  </si>
  <si>
    <t>การจัดการความเสี่ยง/
กิจกรรมการควบคุม</t>
  </si>
  <si>
    <t>ระดับความเสี่ยงที่เหลืออยู่</t>
  </si>
  <si>
    <t xml:space="preserve">ระดับความเสี่ยง
ที่ยอมรับได้ </t>
  </si>
  <si>
    <t>ผลต่าง</t>
  </si>
  <si>
    <t>วิธีการจัดการ
ความเสี่ยง*</t>
  </si>
  <si>
    <t>สัญญาณเตือนภัย</t>
  </si>
  <si>
    <t>หน่วยงาน
ที่มีความเสี่ยง</t>
  </si>
  <si>
    <t xml:space="preserve"> (1)</t>
  </si>
  <si>
    <t xml:space="preserve"> (2)</t>
  </si>
  <si>
    <t>(3)</t>
  </si>
  <si>
    <t>(4)</t>
  </si>
  <si>
    <t xml:space="preserve"> (5)</t>
  </si>
  <si>
    <t xml:space="preserve"> (6)</t>
  </si>
  <si>
    <t>(7)</t>
  </si>
  <si>
    <t>(8) =</t>
  </si>
  <si>
    <t xml:space="preserve"> (9)</t>
  </si>
  <si>
    <t xml:space="preserve"> (10)</t>
  </si>
  <si>
    <t>L</t>
  </si>
  <si>
    <t>I</t>
  </si>
  <si>
    <t>R1=LxI</t>
  </si>
  <si>
    <t>R2=LxI</t>
  </si>
  <si>
    <t>R3=LxI</t>
  </si>
  <si>
    <t>R2 - R3</t>
  </si>
  <si>
    <t>S1</t>
  </si>
  <si>
    <t>1. มหาวิทยาลัยอื่นๆ เปิดรับก่อน ทำให้ดึงผู้ที่มีศักยภาพตรงตามความต้องการไปก่อน
2. ผู้เข้าศึกษามีทางเลือกในการเข้าศึกษาต่อที่หลากหลายเนื่องจากมีสถาบันอื่นเปิดสอนหลักสูตรที่คล้ายคลึงกันจำนวนมากขึ้น รวมทั้งบางสถาบันมีหลักสูตรที่น่าดึงดูดใจ
3. ค่านิยมในการเรียนด้านการเกษตร
4. การไม่เข้าถึงข้อมูลด้านการเกษตรของคณะฯ ส่งผลให้นักเรียนไม่เข้าใจการเรียนการสอนด้านการเกษตรจึงไม่สนใจที่จะเลือกเรียน
5. การปรับเปลี่ยนระบบการรับเข้าของมหาวิทยาลัย</t>
  </si>
  <si>
    <t xml:space="preserve">1. จัดทำสื่อประชาสัมพันธ์การเรียนการสอนด้านวิทยาศาสตร์เกษตรเชิงรุก(กลุ่มเป้าหมายคือนักเรียนระดับมัธยมปลายในอำเภอรอบนอก)
2. จัดกิจกรรม Road Show และโครงการเพื่อประชาสัมพันธ์และดึงดูดผู้ที่จะเข้าศึกษาต่อในคณะฯ
3. เปิด/ปรับปรุงหลักสูตรสาขาวิชาใหม่ที่สอดคล้องกับความต้องการของตลาดและผู้เรียนอย่างแท้จริง 
4. ปรับเกณฑ์การรับเข้าเพื่อเปิดโอกาสให้นักเรียนเข้ามาเรียนได้มากขึ้น
5. จัดทำหลักสูตร non degree เพื่อแสวงหาผู้เรียนกลุ่มใหม่
</t>
  </si>
  <si>
    <t>การลด/การควบคุมความเสี่ยง</t>
  </si>
  <si>
    <t>จำนวนนักศึกษาที่รับเข้าต่ำกว่าเป้าหมาย (300 คน)</t>
  </si>
  <si>
    <t>การศึกษา</t>
  </si>
  <si>
    <t>S2</t>
  </si>
  <si>
    <r>
      <rPr>
        <b/>
        <sz val="16"/>
        <rFont val="TH SarabunPSK"/>
        <family val="2"/>
      </rPr>
      <t>ด้านการจัดการศึกษา</t>
    </r>
    <r>
      <rPr>
        <sz val="16"/>
        <rFont val="TH SarabunPSK"/>
        <family val="2"/>
      </rPr>
      <t xml:space="preserve">
หลักสูตรไม่ผ่านการประเมิน</t>
    </r>
  </si>
  <si>
    <t xml:space="preserve">1. แจ้งคุณสมบัติของอาจารย์ผู้รับผิดชอบหลักสูตรให้คณาจารย์ทราบและตระหนักถึงผลกระทบที่เกิดขึ้น
2. วิเคราะห์อัตรากำลังทั้งในระยะสั้นและระยะยาว เพื่อเสนอขอกรอบอัตรากำลัง 
3. สร้างระบบติดตามออนไลน์เพื่อตรวจสอบคุณสมบัติของอาจารย์ผู้รับผิดชอบ/อาจารย์ประจำหลักสูตร
</t>
  </si>
  <si>
    <t>คำอธิบายตัวย่อ</t>
  </si>
  <si>
    <t>*วิธีการจัดการความเสี่ยง</t>
  </si>
  <si>
    <t>การยอมรับความเสี่ยง</t>
  </si>
  <si>
    <t>L   =</t>
  </si>
  <si>
    <t>ค่าโอกาสความเสี่ยง</t>
  </si>
  <si>
    <t xml:space="preserve">S = </t>
  </si>
  <si>
    <t>ความเสี่ยงด้านยุทธศาสตร์ (Strategic Risk)</t>
  </si>
  <si>
    <t>I    =</t>
  </si>
  <si>
    <t>ค่าผลกระทบตามประเภทความเสี่ยง</t>
  </si>
  <si>
    <t xml:space="preserve">O = </t>
  </si>
  <si>
    <t>ความเสี่ยงด้านปฏิบัติงาน (Operational Risk)</t>
  </si>
  <si>
    <t>การกระจายความเสี่ยง</t>
  </si>
  <si>
    <t>R1 =</t>
  </si>
  <si>
    <t>ระดับความเสี่ยงที่มีอยู่ ยังไม่ได้ควบคุมความเสี่ยง</t>
  </si>
  <si>
    <t xml:space="preserve">F = </t>
  </si>
  <si>
    <t>ความเสี่ยงด้านการเงิน (Financial Risk)</t>
  </si>
  <si>
    <t>การหลีกเลี่ยงความเสี่ยง</t>
  </si>
  <si>
    <t xml:space="preserve">R2 = </t>
  </si>
  <si>
    <t>ระดับความเสี่ยงเหลืออยู่ เป็นความเสี่ยงหลังจากมีการ</t>
  </si>
  <si>
    <t xml:space="preserve">C = </t>
  </si>
  <si>
    <t>ความเสี่ยงด้านกฎ ระเบียบ และข้อบังคับ (Compliance Risk)</t>
  </si>
  <si>
    <t>ควบคุมโดยกิจกรรมหรือระบบการควบคุมภายในของหน่วยงาน</t>
  </si>
  <si>
    <t>R =</t>
  </si>
  <si>
    <t>ความเสี่ยงด้านชื่อเสียง (Reputation Risk)</t>
  </si>
  <si>
    <t>O1</t>
  </si>
  <si>
    <t>ด้านเทคโนโลยีสารสนเทศ
ข้อมูลจากระบบสารสนเทศสูญหาย</t>
  </si>
  <si>
    <t>1. ถูกโจรกรรมข้อมูลจากภายนอก
2. จากอุบัติเหตุ หรือภัยธรรมชาติ</t>
  </si>
  <si>
    <t>เกิดการสูญหายของข้อมูลขึ้น 1 ครั้ง/ปี และมีผลกระทบในระดับกลุ่มบุคคล</t>
  </si>
  <si>
    <t>หน่วยสารสนเทศ</t>
  </si>
  <si>
    <t>O2</t>
  </si>
  <si>
    <t>อุบัติเหตุ
ห้องปฏิบัติการ/ภาคสนาม/สถานที่ทำงาน</t>
  </si>
  <si>
    <t xml:space="preserve">1. ขาดความรู้ ทักษะในการใช้อุปกรณ์/เครื่องมือ/สารเคมีอันตราย
2. ความประมาท
3. ขาดการตรวจสอบอายุการใช้งานของเครื่องมือ และซ่อมบำรุงอาคาร ระบบน้ำ ระบบไฟ
</t>
  </si>
  <si>
    <t>โอกาสที่เกิด 2 ครั้ง/ ปี และมีการสูญเสียทรัพย์สินมากกว่า 30,000 - 50,000 บาท หรือมีการบาดเจ็บถึงขั้นหยุดงานชั่วคราว</t>
  </si>
  <si>
    <t>ภาควิชา/ศูนย์/หน่วยกายภาพ</t>
  </si>
  <si>
    <t>O3</t>
  </si>
  <si>
    <t>ความปลอดภัยต่อชีวิตและทรัพย์สิน (อัคคีภัย)</t>
  </si>
  <si>
    <t xml:space="preserve">1. การตรวจสอบและบำรุงรักษายังไม่ต่อเนื่อง
2. ไฟฟ้าลัดวงจร
3. ความประมาทของผู้ปฏิบัติงาน
</t>
  </si>
  <si>
    <t>1. ฝึกซ้อมการป้องกันและบรรเทาอัคคีภัยเสมือนจริง
2. ตรวจสอบระบบน้ำดับเพลิง ที่มีอยู่เดิมให้พร้อมใช้งานได้ตามปกติอย่างต่อเนื่อง 
3. กำหนดให้ร้านค้าทุกร้านที่ใช้ก๊าซ ต้องมีถังเคมีดับเพลิงที่มีสภาพดีพร้อมใช้งาน 1 ถัง
4. ตรวจสอบสัญญาณเตือนภัย
5. ซ่อมบำรุงระบบเมนไฟฟ้า</t>
  </si>
  <si>
    <t>โอกาสที่เกิด 1 ครั้ง/ ปี และมีการสูญเสียทรัพย์สินมากกว่า 100,000 - 200,000 บาท หรือมีการบาดเจ็บถึงขั้นหยุดงานชั่วคราว</t>
  </si>
  <si>
    <t>หน่วยกายภาพ</t>
  </si>
  <si>
    <t>O4</t>
  </si>
  <si>
    <t>ความปลอดภัยต่อชีวิตและทรัพย์สิน (โจรกรรม)</t>
  </si>
  <si>
    <t xml:space="preserve">1. พื้นที่เปิดโล่ง มีบริเวณกว้าง และเป็นเส้นทางสัญจรของชุมชนรอบสถานี ทำให้การดูแลความปลอดภัยไม่ทั่วถึง
2. ไม่มีระบบตรวจสอบการผ่านเข้าออกของบุคคลภายนอก
</t>
  </si>
  <si>
    <t>โอกาสที่เกิดมากกว่า 1 ครั้ง/ ปี และมีการสูญเสียทรัพย์สินมากกว่า 10,000 - 30,000 บาท หรือมีการบาดเจ็บ</t>
  </si>
  <si>
    <t>O5</t>
  </si>
  <si>
    <t>ความปลอดภัยต่อชีวิตและทรัพย์สิน (การจราจรบริเวณคณะฯ)</t>
  </si>
  <si>
    <t>1. มีความไม่เหมาะสมของลักษณะกายภาพ (มุมอับทางแยก)
2. ไม่ปฎิบัติตามกฎจราจร</t>
  </si>
  <si>
    <t>อุบัติเหตุเกิดขึ้น 2 ครั้ง / ปี และมีการบาดเจ็บเล็กน้อย</t>
  </si>
  <si>
    <t>O6</t>
  </si>
  <si>
    <t>ความปลอดภัยต่อชีวิตและทรัพย์สิน (ภัยธรรมชาติ)</t>
  </si>
  <si>
    <t>1. ภัยพิบัติทางธรรมชาติ (ไฟป่า/วาตภัย/น้ำท่วม/ภัยแล้ง/แผ่นดินไหว)</t>
  </si>
  <si>
    <t>โอกาสที่เกิดมากกว่า 1 ครั้ง/ ปี และมีการสูญเสียทรัพย์สินมากกว่า 100,000 บาท หรือมีการบาดเจ็บ</t>
  </si>
  <si>
    <t>O7</t>
  </si>
  <si>
    <t>การถูกบุกรุกพื้นที่ศูนย์วิจัย สาธิต และฝึกอบรมการเกษตรแม่เหียะ</t>
  </si>
  <si>
    <t>1. พื้นที่ติดชุมชนขนาดใหญ่
2. การใช้พื้นที่ยังไม่ครอบคลุมตามแผน</t>
  </si>
  <si>
    <t>พื้นที่ที่ถูกบุกรุก ไม่เกิน 5 ไร่ และสูญเสียผลประโยชน์คิดเป็นมูลค่า 500,000 บาท</t>
  </si>
  <si>
    <t>ศูนย์วิจัย สาธิต และฝึกอบรมการเกษตรแม่เหียะ
/ภาควิชาที่ใช้พื้นที่ในศูนย์ฯ</t>
  </si>
  <si>
    <t>I   =</t>
  </si>
  <si>
    <t>F1</t>
  </si>
  <si>
    <t>ด้านการเงิน
ศักยภาพในการหารายได้ไม่เป็นไปตามแผน</t>
  </si>
  <si>
    <t xml:space="preserve">1. รายจ่ายจริงมากกว่ารายรับจริง
2. ประมาณการรายรับสูงกว่ารายรับจริง
3. กิจกรรมหารายได้ไม่เป็นไปตามแผน
4. นโยบายการปรับค่าแรง/ค่าตอบแทน
</t>
  </si>
  <si>
    <t>มีจำนวนปัจจัยที่นำไปสู่ความเสี่ยง 2 ข้อ และรายได้ต่อปีบรรลุเป้าหมาย ร้อยละ 80-90</t>
  </si>
  <si>
    <t>การเงิน</t>
  </si>
  <si>
    <t>C1</t>
  </si>
  <si>
    <t>จริยธรรม และจรรยาบรรณของผู้ปฏิบัติงาน</t>
  </si>
  <si>
    <t>1. ขาดจิตสำนึก ใฝ่หาผลประโยชน์ส่วนตัว
2. ขาดวินัยในการปฏิบัติงาน
3. ขาดความซื่อสัตย์</t>
  </si>
  <si>
    <t>มีการฟ้องร้อง/ร้องเรียน 2 ครั้ง/ปี และเกิดคดีฟ้องร้องทางแพ่งและอาญา ตกลงความกันได้ก่อให้เกิดการเสียชื่อเสียงในระดับประเทศ ผู้ถูกฟ้องร้องถูกตักเตือน</t>
  </si>
  <si>
    <t>งานบริหารทั่วไป
งานวิจัยฯ</t>
  </si>
  <si>
    <t>ประเด็นความเสี่ยง :</t>
  </si>
  <si>
    <t>(S1)</t>
  </si>
  <si>
    <t>ระดับโอกาส/ความถี่ในการเกิดเหตุการณ์ความเสี่ยง (L = Likelihood)</t>
  </si>
  <si>
    <t>ด้านการจัดการศึกษา
จำนวนนักศึกษาระดับปริญญาตรีต่ำกว่าเป้าหมาย</t>
  </si>
  <si>
    <t>ระดับ</t>
  </si>
  <si>
    <t>ระดับโอกาส/</t>
  </si>
  <si>
    <t>คำอธิบาย</t>
  </si>
  <si>
    <t>ความถี่ที่จะเกิดขึ้น</t>
  </si>
  <si>
    <t xml:space="preserve">ระดับความเสี่ยงที่เหลืออยู่ : </t>
  </si>
  <si>
    <t>จำนวนนักศึกษาที่รับเข้าต่ำกว่าเป้าหมาย ร้อยละ 30</t>
  </si>
  <si>
    <t>จำนวนนักศึกษาที่รับเข้าต่ำกว่าเป้าหมาย ร้อยละ 25</t>
  </si>
  <si>
    <t xml:space="preserve">ปานกลาง </t>
  </si>
  <si>
    <t>จำนวนนักศึกษาที่รับเข้าต่ำกว่าเป้าหมาย ร้อยละ 20</t>
  </si>
  <si>
    <t>จำนวนนักศึกษาที่รับเข้าต่ำกว่าเป้าหมาย ร้อยละ 15</t>
  </si>
  <si>
    <t>คำอธิบาย :</t>
  </si>
  <si>
    <t>น้อยมาก</t>
  </si>
  <si>
    <t>จำนวนนักศึกษาที่รับเข้าต่ำกว่าเป้าหมาย ร้อยละ 10</t>
  </si>
  <si>
    <t>ปัจจุบันจำนวนนักศึกษาในระดับปริญญาตรีในภาพรวมของคณะเกษตรศาสตร์ยังไม่เป็นไปตามเป้าหมาย อย่างไรก็ตามจำนวนเด็กนักเรียนของประเทศไทยมีแนวโน้มลดลงอย่างต่อเนื่อง เมื่อพิจารณาจากจำนวนค่าธรรมเนียม</t>
  </si>
  <si>
    <t>ระดับความรุนแรง/ความเสียหายของผลกระทบของความเสี่ยง (I = Impact)</t>
  </si>
  <si>
    <t>ระดับความรุนแรง/</t>
  </si>
  <si>
    <t>หลักเกณฑ์การประเมินความเสี่ยง :</t>
  </si>
  <si>
    <t>ความเสียหาย</t>
  </si>
  <si>
    <t>รุนแรงที่สุด</t>
  </si>
  <si>
    <t>ค่าธรรมเนียมการศึกษาลดลงจากเป้าหมาย ร้อยละ 30</t>
  </si>
  <si>
    <t>ค่อนข้างรุนแรง</t>
  </si>
  <si>
    <t>ค่าธรรมเนียมการศึกษาลดลงจากเป้าหมาย ร้อยละ 25</t>
  </si>
  <si>
    <t>ค่าธรรมเนียมการศึกษาลดลงจากเป้าหมาย ร้อยละ 20</t>
  </si>
  <si>
    <t>ผลกระทบของความเสี่ยง (I)</t>
  </si>
  <si>
    <t>I5</t>
  </si>
  <si>
    <t>ค่าธรรมเนียมการศึกษาลดลงจากเป้าหมาย ร้อยละ 15</t>
  </si>
  <si>
    <t>I4</t>
  </si>
  <si>
    <t>ค่าธรรมเนียมการศึกษาลดลงจากเป้าหมาย ร้อยละ 10</t>
  </si>
  <si>
    <t>I3</t>
  </si>
  <si>
    <t>x</t>
  </si>
  <si>
    <t>ผู้รับผิดชอบหลัก :</t>
  </si>
  <si>
    <t>รองคณบดีฝ่ายวิชาการและพัฒนาหลักสูตร</t>
  </si>
  <si>
    <t>I2</t>
  </si>
  <si>
    <t>o</t>
  </si>
  <si>
    <t>I1</t>
  </si>
  <si>
    <t>ต่ำ</t>
  </si>
  <si>
    <t>L1</t>
  </si>
  <si>
    <t>L2</t>
  </si>
  <si>
    <t>L3</t>
  </si>
  <si>
    <t>L4</t>
  </si>
  <si>
    <t>L5</t>
  </si>
  <si>
    <t>ต่ำมาก</t>
  </si>
  <si>
    <t>โอกาสที่จะเกิดความเสี่ยง (L)</t>
  </si>
  <si>
    <t>ระดับความเสี่ยงที่เหลืออยู่ :</t>
  </si>
  <si>
    <t>ระดับความเสี่ยงที่ยอมรับได้ :</t>
  </si>
  <si>
    <t>(S2)</t>
  </si>
  <si>
    <t>ด้านการจัดการศึกษา
หลักสูตรไม่ผ่านการประเมิน</t>
  </si>
  <si>
    <t>จำนวนหลักสูตรที่ไม่ผ่านมาตรฐานในองค์ประกอบคุณภาพที่ 1 จำนวน 5 หลักสูตร</t>
  </si>
  <si>
    <t>จำนวนหลักสูตรที่ไม่ผ่านมาตรฐานในองค์ประกอบคุณภาพที่ 1 จำนวน 4 หลักสูตร</t>
  </si>
  <si>
    <t>จำนวนหลักสูตรที่ไม่ผ่านมาตรฐานในองค์ประกอบคุณภาพที่ 1 จำนวน 3 หลักสูตร</t>
  </si>
  <si>
    <t>จำนวนหลักสูตรที่ไม่ผ่านมาตรฐานในองค์ประกอบคุณภาพที่ 1 จำนวน 2 หลักสูตร</t>
  </si>
  <si>
    <t xml:space="preserve">คณะเกษตรศาสตร์เปิดหลักสูตรการเรียนการสอนหลายหลักสูตรทั้งในระดับปริญญาตรีโท และเอก ทั้งหลักสูตรภาคปกติและหลักสูตรภาคพิเศษ แต่จำนวนนักศึกษาในบางหลักสูตรมีน้อย ทำให้ค่า FTES ต่ำ จึงไม่สามารถขอกรอบอัตรากำลังอาจารย์ประจำหลักสูตรเพื่มเติมได้ อีกทั้งปัจจุบันมีการปรับเกณฑ์คุณสมบัติของอาจารย์ผู้รับผิดชอบหลักสูตรมากขึ้น คณาจารย์บางส่วนยังไม่เข้าใจถึงผลกระทบที่จะเกิดขึ้นต่อหลักสูตรหากมีคุณสมบัติไม่เป็นไปตามข้อกำหนด </t>
  </si>
  <si>
    <t>จำนวนหลักสูตรที่ไม่ผ่านมาตรฐานในองค์ประกอบคุณภาพที่ 1 จำนวน 1 หลักสูตร</t>
  </si>
  <si>
    <t>ใช้หลักเกณฑ์การวัดเป็นเชิงปริมาณ และมีระดับความเสี่ยงที่ยอมรับได้อยู่ที่
ระดับ 1 (ค่า L = 1 และค่า I = 1) หรืออยู่ในระดับน้อย</t>
  </si>
  <si>
    <t>O</t>
  </si>
  <si>
    <t>(O1)</t>
  </si>
  <si>
    <t>เกิดการสูญหายของข้อมูลขึ้น  5 ครั้ง/ปี</t>
  </si>
  <si>
    <t>ปัจจุบันมีความเสี่ยงเหลืออยู่ในระดับ 1 (ค่า L = 1 และค่า I = 1) 
หรืออยู่ในระดับน้อย</t>
  </si>
  <si>
    <t>เกิดการสูญหายของข้อมูลขึ้น  4 ครั้ง/ปี</t>
  </si>
  <si>
    <t>เกิดการสูญหายของข้อมูลขึ้น  3 ครั้ง/ปี</t>
  </si>
  <si>
    <t>เกิดการสูญหายของข้อมูลขึ้น  2 ครั้ง/ปี</t>
  </si>
  <si>
    <t xml:space="preserve">คณะเกษตรศาสตร์มีเจ้าหน้าที่ที่มีความรู้ด้านเทคโนโลยีสารสนเทศในระดับดี มีระบบป้องกันและการสำรองข้อมูล เมื่อพิจารณาจากผลกระทบ และความเสียหายที่เคยเกิดขึ้น </t>
  </si>
  <si>
    <t>เกิดการสูญหายของข้อมูลขึ้น  1 ครั้ง/ปี</t>
  </si>
  <si>
    <t>มีผลกระทบในระดับคณะ</t>
  </si>
  <si>
    <t>มีผลกระทบในระดับภาควิชา / หน่วยงาน</t>
  </si>
  <si>
    <t>มีผลกระทบในระดับกลุ่มบุคคล</t>
  </si>
  <si>
    <t>มีผลกระทบในระดับบุคคล</t>
  </si>
  <si>
    <t>มีผลกระทบในระดับบุคคลแต่น้อยมาก</t>
  </si>
  <si>
    <t>o/x</t>
  </si>
  <si>
    <t xml:space="preserve"> - รองคณบดีฝ่ายบริหาร</t>
  </si>
  <si>
    <t xml:space="preserve"> - เลขานุการคณะ</t>
  </si>
  <si>
    <t>(O2)</t>
  </si>
  <si>
    <t>โอกาสที่เกิด 4 ครั้ง/ ปี</t>
  </si>
  <si>
    <t>โอกาสที่เกิด 3 ครั้ง/ ปี</t>
  </si>
  <si>
    <t>โอกาสที่เกิด 2 ครั้ง/ ปี</t>
  </si>
  <si>
    <t>โอกาสที่เกิด 1 ครั้ง/ ปี</t>
  </si>
  <si>
    <t>เนื่องจากกคณะเกษตรศาสตร์มีการเรียนการสอนด้านวิทยาศาสตร์เกษตร จึงมีห้องปฏิบัติการทั้งห้องปฏิบัติการกลาง และห้องปฏิบัติการของสาขาวิชา มีนักศึกษาและนักวิจัยจำนวนมากปฏิบัติงาน รวมถึงมีแปลงทดลองภาคสนาม จึงทำให้มีโอกาสเกิดอุบัติเหตุได้ เมื่อพิจารณาจากความถี่ และความเสียหายที่เคยเกิดขึ้น</t>
  </si>
  <si>
    <t>ไม่เกิดเลย</t>
  </si>
  <si>
    <t>มีการสูญเสียทรัพย์สินมากกว่า 100,000 บาทขึ้นไป 
หรือมีการบาดเจ็บถึงชีวิต</t>
  </si>
  <si>
    <t>มีการสูญเสียทรัพย์สินมากกว่า 50,000 - 100,000 บาท</t>
  </si>
  <si>
    <t>หรือมีการบาดเจ็บสาหัสถึงขั้นหยุดงาน</t>
  </si>
  <si>
    <t>มีการสูญเสียทรัพย์สินมากกว่า 30,000 - 50,000 บาท</t>
  </si>
  <si>
    <t>หรือมีการบาดเจ็บถึงขั้นหยุดงานชั่วคราว</t>
  </si>
  <si>
    <t>X</t>
  </si>
  <si>
    <t>มีการสูญเสียทรัพย์สินมากกว่า 10,000 - 30,000 บาท</t>
  </si>
  <si>
    <t>หรือมีการบาดเจ็บ</t>
  </si>
  <si>
    <t>มีการสูญเสียทรัพย์สินน้อยกว่า 10,000 บาท 
หรือไม่มีการบาดเจ็บ</t>
  </si>
  <si>
    <t>รองคณบดีฝ่ายวิจัยและบริการวิชาการ</t>
  </si>
  <si>
    <t>ความเสี่ยงด้านความปลอดภัยต่อชีวิตและทรัพย์สิน (Environmental Health and Safety Risk : E)</t>
  </si>
  <si>
    <t>(O3)</t>
  </si>
  <si>
    <t>เนื่องจากอาคารของคณะเกษตรศาสตร์ส่วนใหญ่เป็นอาคารเก่า ระบบไฟฟ้าจึงเริ่มชำรุด ประกอบกับคณะฯ มีการใช้กำลังไฟฟ้าเพิ่มมากขึ้นในปัจจุบัน และไม่มีมาตราการในการควบคุมดูแลการติดตั้งอุปกรณ์ไฟฟ้าของภาควิชา/หน่วยงาน/ศูนย์ เท่าที่ควร จึงทำให้มีความเสี่ยงที่จะเกิดเหตุไฟฟ้าช้อต หรือลัดวงจรได้ ทั้งนี้คณะฯ ได้มีการปรับปรุงซ่อมแซมระบบไฟฟ้าของคณะฯ ให้อยู่ในสภาพที่ขึ้นจากการได้รับการจัดสรรงบประมาณแผ่นดิน และงบประมาณเงินรายได้</t>
  </si>
  <si>
    <t xml:space="preserve">ใช้หลักเกณฑ์การวัดเป็นเชิงปริมาณ และมีระดับความเสี่ยงที่ยอมรับได้อยู่ที่
</t>
  </si>
  <si>
    <t>หรือมีการบาดเจ็บถึงชีวิต</t>
  </si>
  <si>
    <t>ระดับ 1 (ค่า L = 1 และค่า I = 1) หรืออยู่ในระดับน้อย</t>
  </si>
  <si>
    <t>มีการสูญเสียทรัพย์สินมากกว่า 200,000 - 300,000 บาท</t>
  </si>
  <si>
    <t>มีการสูญเสียทรัพย์สินมากกว่า 100,000 - 200,000 บาท</t>
  </si>
  <si>
    <t>มีการสูญเสียทรัพย์สินน้อยกว่า 50,000 บาท 
หรือไม่มีการบาดเจ็บ</t>
  </si>
  <si>
    <t xml:space="preserve">ผู้ช่วยคณบดีฝ่ายพัฒนาระบบกายภาพ </t>
  </si>
  <si>
    <t>(O4)</t>
  </si>
  <si>
    <t>โอกาสที่เกิดมากกว่า 4 ครั้ง/ ปี</t>
  </si>
  <si>
    <t>โอกาสที่เกิดมากกว่า 3 ครั้ง/ ปี</t>
  </si>
  <si>
    <t>โอกาสที่เกิดมากกว่า 2 ครั้ง/ ปี</t>
  </si>
  <si>
    <t>พิจารณาจากการเกิดการโจรกรรมทรัพย์สินทั้งของนักศึกษา อาจารย์ บุคลากรในพื้นที่รับผิดชอบของคณะเกษตรศาสตร์ โดยเฉพาะอย่างยิ่งในบริเวณศูนย์วิจัย สาธิตและฝึกอบรมการเกษตรแม่เหียะยังถูกโจรกรรมอยู่บ่อยครั้ง ทำให้ทรัพย์สินสูญหาย และได้รับความเสียหาย</t>
  </si>
  <si>
    <t>โอกาสที่เกิดมากกว่า 1 ครั้ง/ ปี</t>
  </si>
  <si>
    <t xml:space="preserve">มีการสูญเสียทรัพย์สินมากกว่า 100,000 บาทขึ้นไป </t>
  </si>
  <si>
    <t xml:space="preserve">มีการสูญเสียทรัพย์สินน้อยกว่า 10,000 บาท </t>
  </si>
  <si>
    <t>หรือไม่มีการบาดเจ็บ</t>
  </si>
  <si>
    <t>(O5)</t>
  </si>
  <si>
    <t>อุบัติเหตุเกิดขึ้น 5 ครั้ง / ปี</t>
  </si>
  <si>
    <t>อุบัติเหตุเกิดขึ้น 4 ครั้ง / ปี</t>
  </si>
  <si>
    <t>อุบัติเหตุเกิดขึ้น 3 ครั้ง / ปี</t>
  </si>
  <si>
    <t>เนื่องจากคณะเกษตรศาสตร์ตั้งอยู่ริมถนนสายหลัก และมีถนนแยกเข้าบริเวณด้านหน้าคณะฯ จึงยังคงเกิดอุบัติเหตุในการจราจรภายในคณะ ทั้งที่เกิดจากความประมาทส่วนบุคคล สภาพผิวจราจร และการไม่ปฏิบัติตามกฎของผู้ใช้รถและถนน เมื่อพิจารณาจากความถี่ และการบาดเจ็บที่เคยเกิดขึ้น ทั้งนี้คณะฯ ได้มีการซ่อมแซมติดป้ายสัญญาณ และลูกระนาดเรียบร้อยแล้วเพื่อลดการเกิดอุบัติเหตุ</t>
  </si>
  <si>
    <t>อุบัติเหตุเกิดขึ้น 2 ครั้ง / ปี</t>
  </si>
  <si>
    <t>อุบัติเหตุเกิดขึ้น 1 ครั้ง / ปี</t>
  </si>
  <si>
    <t>การบาดเจ็บถึงชีวิต</t>
  </si>
  <si>
    <t>มีการบาดเจ็บสาหัสถึงขั้นพักงาน / พักการเรียน</t>
  </si>
  <si>
    <t>มีการบาดเจ็บถึงขั้นหยุดงาน / หยุดเรียน</t>
  </si>
  <si>
    <t>มีการบาดเจ็บเล็กน้อย</t>
  </si>
  <si>
    <t>มีการบาดเจ็บน้อยมาก</t>
  </si>
  <si>
    <t>(O6)</t>
  </si>
  <si>
    <t>ปีที่ผ่านมาคณะฯ ได้รับผลกระทบจากภัยธรรมชาติ เช่น วาตภัย ทำให้เกิดความเสียหายต่ออาคารของคณะฯ ซึ่งมีอาคารจำนวนมากที่สร้างมานานและไม่ได้รับการปรับปรุงให้อยู่ในสภาพที่ดี เมื่อเกิดเหตุกาณ์ภัยธรรมชาติขึ้นทรัพย์สินได้รับความเสียหายอย่างมาก</t>
  </si>
  <si>
    <t>มีการสูญเสียทรัพย์สินมากกว่า 300,000 บาทขึ้นไป </t>
  </si>
  <si>
    <t>(O7)</t>
  </si>
  <si>
    <t>ปัจจุบันมีความเสี่ยงเหลืออยู่ในระดับ 6 (ค่า L = 2 และค่า I = 3) 
หรืออยู่ในระดับปานกลาง</t>
  </si>
  <si>
    <t>พื้นที่ที่ถูกบุกรุก มากกว่า 15 ไร่</t>
  </si>
  <si>
    <t>พื้นที่ที่ถูกบุกรุก 10 - 15 ไร่</t>
  </si>
  <si>
    <t>ปานกลาง </t>
  </si>
  <si>
    <t>พื้นที่ที่ถูกบุกรุก 5 - 10 ไร่</t>
  </si>
  <si>
    <t>พื้นที่ของศูนย์วิจัย สาธิตและฝึกอบรมการเกษตรแม่เหียะมีจำนวนมากและติดกับชุมชนใหญ่หลายด้าน ที่ผ่านมาได้เกิดการบุกรุกพื้นที่ดังกล่าวขึ้น ทั้งนี้มหาวิทยาลัยฯ ได้ล้อมรั้วกั้นเขตพื้นที่ให้คณะฯ เรียบร้อยแล้ว และคณะฯ ยังมีแผนการใช้พื้นที่ในบริเวณศูนย์ฯ ให้ครอบคลุมมากยิ่งขึ้น</t>
  </si>
  <si>
    <t>พื้นที่ที่ถูกบุกรุก ไม่เกิน 5 ไร่</t>
  </si>
  <si>
    <t>ไม่มีการบุกรุก</t>
  </si>
  <si>
    <t>สูญเสียผลประโยชน์คิดเป็นมูลค่ามากกว่า 2,000,000 บาท</t>
  </si>
  <si>
    <t>สูญเสียผลประโยชน์คิดเป็นมูลค่า 1,000,000 - 2,000,000 บาท</t>
  </si>
  <si>
    <t>สูญเสียผลประโยชน์คิดเป็นมูลค่า 500,000 - 1,000,000 บาท</t>
  </si>
  <si>
    <t>สูญเสียผลประโยชน์คิดเป็นมูลค่า 500,000 บาท</t>
  </si>
  <si>
    <t>ไม่เสียผลประโยชน์</t>
  </si>
  <si>
    <t>หัวหน้าศูนย์วิจัย สาธิตและฝึกอบรมการเกษตรแม่หเยะ</t>
  </si>
  <si>
    <t>(F1)</t>
  </si>
  <si>
    <t>ด้านการเงิน
ขาดสภาพคล่องทางการเงิน</t>
  </si>
  <si>
    <t>มีจำนวนปัจจัยที่นำไปสู่ความเสี่ยง ≥ 5 ข้อ</t>
  </si>
  <si>
    <t>มีจำนวนปัจจัยที่นำไปสู่ความเสี่ยง 4 ข้อ</t>
  </si>
  <si>
    <t>มีจำนวนปัจจัยที่นำไปสู่ความเสี่ยง 3 ข้อ</t>
  </si>
  <si>
    <t>มีจำนวนปัจจัยที่นำไปสู่ความเสี่ยง 2 ข้อ</t>
  </si>
  <si>
    <t xml:space="preserve">ปัจจุบันคณะฯ พัฒนาระบบ e-budgeting เพื่อบริหารจัดการการใช้งบประมาณ และผู้บริหารสามารถตรวจสอบได้อย่างเป็นปัจจุบัน และมีการรายงานรายรับรายจ่ายต่อกรรมการบริหารประจำคณะทุกเดือน ทำให้สามารถควบคุมการใช้งบประมาณได้ค่อนข้างสมดุล เมื่อพิจารณาจากรายได้ต่อปี 
</t>
  </si>
  <si>
    <t>มีจำนวนปัจจัยที่นำไปสู่ความเสี่ยง 1 ข้อ</t>
  </si>
  <si>
    <t>รายได้ต่อปีต่ำกว่าเป้าหมาย ร้อยละ 60</t>
  </si>
  <si>
    <t>รายได้ต่อปีบรรลุเป้าหมาย ร้อยละ 60-70</t>
  </si>
  <si>
    <t>รายได้ต่อปีบรรลุเป้าหมาย ร้อยละ 70-80</t>
  </si>
  <si>
    <t>รายได้ต่อปีบรรลุเป้าหมาย ร้อยละ 80-90</t>
  </si>
  <si>
    <t>รายได้ต่อปีมากกว่าหรือเท่ากับ 90% ของเป้าหมาย</t>
  </si>
  <si>
    <t>ความเสี่ยงด้านกฎ ระเบียบ ข้อบังคับ Compliance Risk : C</t>
  </si>
  <si>
    <t>(C1)</t>
  </si>
  <si>
    <t>มีการฟ้องร้อง/ร้องเรียน 4 ครั้ง/ปี</t>
  </si>
  <si>
    <t>มีการฟ้องร้อง/ร้องเรียน 3 ครั้ง/ปี</t>
  </si>
  <si>
    <t>มีการฟ้องร้อง/ร้องเรียน 2 ครั้ง/ปี</t>
  </si>
  <si>
    <t xml:space="preserve">คณะเกษตรศาสตร์ ยังไม่เคยเกิดกรณีคดีฟ้องร้องด้านจรรยาบรรณของผู้ผฏิบ้ติงาน เมื่อพิจารณาจากความถี่ และความเสียหายที่เคยเกิดขึ้น </t>
  </si>
  <si>
    <t>มีการฟ้องร้อง/ร้องเรียน 1 ครั้ง/ปี</t>
  </si>
  <si>
    <t>ไม่มีการฟ้องร้อง/ร้องเรียน</t>
  </si>
  <si>
    <t>เกิดคดีฟ้องร้องทางแพ่งและอาญา ตกลงความกันไม่ได้ก่อให้เกิดการเสีย</t>
  </si>
  <si>
    <t>ชื่อเสียงในระดับประเทศ ผู้ถูกฟ้องร้องถูกให้ออกจากงาน</t>
  </si>
  <si>
    <t>เกิดดีฟ้องร้องทางแพ่งและอาญา ตกลงความกันได้ก่อให้เกิดการเสียชื่อเสียง</t>
  </si>
  <si>
    <t>ในระดับประเทศ ผู้ถูกฟ้องร้องถูกให้พักงาน</t>
  </si>
  <si>
    <t>เกิดคดีฟ้องร้องทางแพ่งและอาญา ตกลงความกันได้ก่อให้เกิดการเสียชื่อเสียงในระดับประเทศ ผู้ถูกฟ้องร้องถูกตักเตือน</t>
  </si>
  <si>
    <t xml:space="preserve">เกิดคดีฟ้องร้องทางแพ่ง และตกลงความกันได้ </t>
  </si>
  <si>
    <t>ไม่เกิดคดีฟ้องร้อง</t>
  </si>
  <si>
    <t>ความเสี่ยงด้านชื่อเสียง  (Reputation Risk : R)</t>
  </si>
  <si>
    <t>(R1)</t>
  </si>
  <si>
    <t>CMU-RM 3</t>
  </si>
  <si>
    <t>ชื่อส่วนงาน : คณะเกษตรศาสตร์</t>
  </si>
  <si>
    <r>
      <t xml:space="preserve">แผนการบริหารความเสี่ยงและการควบคุมภายใน (ความเสี่ยงระดับสูงและสูงมาก) </t>
    </r>
    <r>
      <rPr>
        <b/>
        <sz val="16"/>
        <color rgb="FF0000FF"/>
        <rFont val="TH SarabunPSK"/>
        <family val="2"/>
      </rPr>
      <t>ประจำปีงบประมาณ 2563</t>
    </r>
  </si>
  <si>
    <t>ประเด็นความเสี่ยง
(1)</t>
  </si>
  <si>
    <t>การจัดการความเสี่ยง/
กิจกรรมการควบคุมที่มีอยู่
(2)</t>
  </si>
  <si>
    <t>การประเมิน
(3)</t>
  </si>
  <si>
    <t>ความเสี่ยงที่ยังมีอยู่
(4)</t>
  </si>
  <si>
    <t>การจัดการความเสี่ยง/
กิจกรรมการควบคุมเพิ่มเติม
(5)</t>
  </si>
  <si>
    <t>กำหนดเสร็จ/
ผู้รับผิดชอบ
(6)</t>
  </si>
  <si>
    <t>หมายเหตุ
(7)</t>
  </si>
  <si>
    <t>คณะเกษตรศาสตร์</t>
  </si>
  <si>
    <t/>
  </si>
  <si>
    <t>ความเสี่ยงด้านความปลอดภัยจากอันตรายต่อชีวิตและทรัพย์สิน (O)</t>
  </si>
  <si>
    <t>1. ติดตั้งระบบกล้องวงจรปิดพิ่มให้ครอบคลุมบริเวณจุดเสี่ยง และมีการบำรุงรักษาอย่างต่อเนื่อง
2. ติดตั้งระบบไฟฟ้าส่องสว่างให้ทั่วพื้นที่ และติดป้าย ประกาศ เตือน ให้ระมัดระวังทรัพย์สินสูญหาย</t>
  </si>
  <si>
    <t xml:space="preserve">ในแต่ละปียังคงมีการโจรกรรมในพื้นที่ของคณะฯ </t>
  </si>
  <si>
    <t>เพิ่มจุดสายตรวจตู้แดง</t>
  </si>
  <si>
    <t xml:space="preserve">ผู้ช่วยคณบดีด้านพัฒนาระบบกายภาพ
</t>
  </si>
  <si>
    <t>การโจรกรรมที่พบส่วนใหญ่จะเกิดในพื้นที่ของศูนย์วิจัยการเกษตรแม่เหียะ</t>
  </si>
  <si>
    <t>พิจารณาจากความเสียหายที่เกิดขึ้นประเมินเป็นค่าใช้จ่ายในการปรับปรุงซ่อมแซม</t>
  </si>
  <si>
    <t>เกิดเหตุภัยธรรมชาติที่ไม่สามารถควบคุมได้</t>
  </si>
  <si>
    <t>ตัดแต่งกิ่งต้นไม้ใหญ่เพื่อลดอุบัติเหตุ (รุกขกร)</t>
  </si>
  <si>
    <t>ผู้ช่วยคณบดีด้านพัฒนาระบบกายภาพ</t>
  </si>
  <si>
    <t>รองศาสตราจารย์ ดร.ณัฐา  โพธาภรณ์</t>
  </si>
  <si>
    <t>ประธานคณะกรรมการบริหารความเสี่ยงและการควบคุมภายใน คณะเกษตรศาสตร์</t>
  </si>
  <si>
    <t>คณบดีคณะเกษตรศาสตร์</t>
  </si>
  <si>
    <t>ความเสี่ยงด้าน ….</t>
  </si>
  <si>
    <t>คาอธิบาย :</t>
  </si>
  <si>
    <t>ชื่อผู้รับผิดชอบหลัก</t>
  </si>
  <si>
    <t>วิธีการจัดการความเสี่ยง</t>
  </si>
  <si>
    <t>1. คณะเกษตรศาสตร์</t>
  </si>
  <si>
    <t>งานบริการการศึกษา และพัฒนาคุณภาพนักศึกษา</t>
  </si>
  <si>
    <t>2. งานบริการการศึกษา และพัฒนาคุณภาพนักศึกษา</t>
  </si>
  <si>
    <t xml:space="preserve"> /</t>
  </si>
  <si>
    <t>งานบริหารทั่วไป</t>
  </si>
  <si>
    <t>3. งานบริหารทั่วไป</t>
  </si>
  <si>
    <t>งานนโยบายและแผน และ ประกันคุณภาพการศึกษา</t>
  </si>
  <si>
    <t>4. งานนโยบายและแผน และ ประกันคุณภาพการศึกษา</t>
  </si>
  <si>
    <t>งานบริหารงานวิจัย และ วิเทศสัมพันธ์</t>
  </si>
  <si>
    <t>5. งานบริหารงานวิจัย และ วิเทศสัมพันธ์</t>
  </si>
  <si>
    <t>งานการเงิน การคลังและพัสดุ</t>
  </si>
  <si>
    <t>6. งานการเงิน การคลังและพัสดุ</t>
  </si>
  <si>
    <t>ไม่มี</t>
  </si>
  <si>
    <t>ห้องสมุด</t>
  </si>
  <si>
    <t>7. ห้องสมุด</t>
  </si>
  <si>
    <t>ภาควิชากีฏวิทยาและโรคพืช</t>
  </si>
  <si>
    <t>8. ภาควิชากีฏวิทยาและโรคพืช</t>
  </si>
  <si>
    <t>ภาควิชาพืชศาสตร์และปฐพีศาสตร์</t>
  </si>
  <si>
    <t>9. ภาควิชาพืชศาสตร์และปฐพีศาสตร์</t>
  </si>
  <si>
    <t>ภาควิชาพัฒนาเศรษฐกิจการเกษตร</t>
  </si>
  <si>
    <t>10. ภาควิชาพัฒนาเศรษฐกิจการเกษตร</t>
  </si>
  <si>
    <t>ภาควิชาสัตวศาสตร์และสัตว์น้ำ</t>
  </si>
  <si>
    <t>11. ภาควิชาสัตวศาสตร์และสัตว์น้ำ</t>
  </si>
  <si>
    <t>ภาควิชาเกษตรที่สูงและทรัพยากรธรรมชาติ</t>
  </si>
  <si>
    <t>12. ภาควิชาเกษตรที่สูงและทรัพยากรธรรมชาติ</t>
  </si>
  <si>
    <t>ศูนย์วิจัยระบบทรัพยากรเกษตร</t>
  </si>
  <si>
    <t>13. ศูนย์วิจัยระบบทรัพยากรเกษตร</t>
  </si>
  <si>
    <t>ศูนย์วิจัยและฝึกอบรมที่สูง</t>
  </si>
  <si>
    <t>14. ศูนย์วิจัยและฝึกอบรมที่สูง</t>
  </si>
  <si>
    <t>ศูนย์วิจัยสาธิตและฝึกอบรมการเกษตรแม่เหียะ</t>
  </si>
  <si>
    <t>15. ศูนย์วิจัยสาธิตและฝึกอบรมการเกษตรแม่เหียะ</t>
  </si>
  <si>
    <t>สถานีวิจัยและพัฒนาลำไยหริภุญไชย</t>
  </si>
  <si>
    <t>16. สถานีวิจัยและพัฒนาลำไยหริภุญไชย</t>
  </si>
  <si>
    <t>ศูนย์วิจัยเทคโนโลยีหลังการเก็บเกี่ยว</t>
  </si>
  <si>
    <t>17. ศูนย์วิจัยเทคโนโลยีหลังการเก็บเกี่ยว</t>
  </si>
  <si>
    <t>ศูนย์บริการวิชาการ และถ่ายทอดเทคโนโลยีการเกษตร</t>
  </si>
  <si>
    <t>18. ศูนย์บริการวิชาการ และถ่ายทอดเทคโนโลยีการเกษตร</t>
  </si>
  <si>
    <t xml:space="preserve">1. มอบหมายให้หน่วยงานหรือ บุคคลที่จะรับผิดชอบในการตอบ ข้อเท็จจริงหรือให้ข้อมูลที่เป็นทางการต่อสาธารณชนอย่างทันท่วงที/ทันการณ์ 
(หน่วยประชาสัมพันธ์เป็นผู้ตอบ หรือผู้เกี่ยวข้อง/ผู้ที่ได้รับมอบหมายให้ข้อมูล)
2. มีการชี้แจงข้อเท็จจริงจากผู้ที่ เกี่ยวข้องผ่านเครือข่ายออนไลน์ ของคณะฯ </t>
  </si>
  <si>
    <t xml:space="preserve"> ข้อมูลทาง Social media ที่ส่งผลกระทบ ต่อภาพลักษณ์ และชื่อเสียง ของ คณะฯ</t>
  </si>
  <si>
    <t>R1</t>
  </si>
  <si>
    <t xml:space="preserve"> การรับรู้ข้อมูลของคณะฯ ของบุคคลภายนอกที่บิดเบือนจากความจริง</t>
  </si>
  <si>
    <t>ปัจจุบันมีความเสี่ยงเหลืออยู่ในระดับ 4 (ค่า L = 2 และค่า I = 2) 
หรืออยู่ในระดับน้อย</t>
  </si>
  <si>
    <t>มีการร้องเรียน/ข่าวในเชิงลบ 4 ครั้ง/ปี</t>
  </si>
  <si>
    <t>มีการร้องเรียน/ข่าวในเชิงลบ 3 ครั้ง/ปี</t>
  </si>
  <si>
    <t>มีการร้องเรียน/ข่าวในเชิงลบ 2 ครั้ง/ปี</t>
  </si>
  <si>
    <t xml:space="preserve">คณะเกษตรศาสตร์ยังไม่เคยมีข้อมูลทาง Social media ที่ส่งผลกระทบ ต่อภาพลักษณ์ และชื่อเสียง ของ คณะฯ เมื่อพิจารณาตามความถี่ และการร้องเรียน/ข่าวเชิงลบที่เคยเกิดขึ้น </t>
  </si>
  <si>
    <t>มีการร้องเรียน/ข่าวในเชิงลบ 1 ครั้ง/ปี</t>
  </si>
  <si>
    <t>ไม่มีการร้องเรียน/ข่าวในเชิงลบ</t>
  </si>
  <si>
    <t>กระทบต่อประเทศ</t>
  </si>
  <si>
    <t>กระทบต่อมหาวิทยาลัย</t>
  </si>
  <si>
    <t>กระทบต่อคณะ</t>
  </si>
  <si>
    <t>กระทบต่อหน่วยงาน/ภาควิชา</t>
  </si>
  <si>
    <t>กระทบต่อบุคคล</t>
  </si>
  <si>
    <t>มีการร้องเรียน/ข่าวในเชิงลบ 1 ครั้ง/ปี และกระทบต่อหน่วยงาน/ภาควิชา</t>
  </si>
  <si>
    <t>หน่วยประชาสัมพันธ์ (ผู้เกี่ยวข้อง/ผู้ที่ได้รับมอบหมาย)</t>
  </si>
  <si>
    <t xml:space="preserve">จำนวนหลักสูตรที่ไม่ผ่านมาตรฐานในองค์ประกอบคุณภาพที่ 1 จำนวน 1 หลักสูตร และจำนวนนักศึกษาที่รับเข้าต่ำกว่าเป้าหมาย ร้อยละ 10
</t>
  </si>
  <si>
    <t>ผู้รับผิดชอบหลัก : ผู้ช่วยคณบดีฝ่ายวิเทศสัมพันธ์และประชาสัมพันธ์</t>
  </si>
  <si>
    <t xml:space="preserve">1. ตรวจสอบสิ่งปลูกสร้างและระบบสาธารณูปโภคต่าง ๆ อย่างต่อเนื่อง
2. ซ่อมแซมบำรุงรักษาระบบสาธารณูปโภค
3. ตัดแต่งกิ่งต้นไม้ใหญ่เพื่อลดอุบัติเหตุ (รุกขกร)
4. จัดทำแนวกันไฟ และเฝ้าระวัง
5. จัดทำรั้วกั้นสัตว์ป่าบุกรุก (รั้วไม้ไผ่/รั้วลวดไฟฟ้าบางจุด)
</t>
  </si>
  <si>
    <t xml:space="preserve">มีการสูญเสียทรัพย์สินมากกว่า 300,000 บาทขึ้นไปหรือมีการบาดเจ็บถึงชีวิต </t>
  </si>
  <si>
    <t>มีการสูญเสียทรัพย์สินมากกว่า 50,000 - 100,000 บาทหรือมีการบาดเจ็บ</t>
  </si>
  <si>
    <t>มีการสูญเสียทรัพย์สินน้อยกว่า 50,000 บาท หรือไม่มีการบาดเจ็บ</t>
  </si>
  <si>
    <t xml:space="preserve">ความเสี่ยงด้านกฎ ระเบียบ ข้อบังคับ (Compliance Risk : C) </t>
  </si>
  <si>
    <r>
      <t xml:space="preserve">แบบฟอร์มการประเมินค่าความเสี่ยง </t>
    </r>
    <r>
      <rPr>
        <b/>
        <sz val="16"/>
        <color rgb="FF0000FF"/>
        <rFont val="TH SarabunPSK"/>
        <family val="2"/>
      </rPr>
      <t>ประจำปีงบประมาณ 2564</t>
    </r>
    <r>
      <rPr>
        <b/>
        <sz val="16"/>
        <rFont val="TH SarabunPSK"/>
        <family val="2"/>
      </rPr>
      <t xml:space="preserve"> (S = ความเสี่ยงด้านยุทธศาสตร์ : Strategic Risk)</t>
    </r>
  </si>
  <si>
    <r>
      <t xml:space="preserve">แบบฟอร์มการประเมินค่าความเสี่ยง </t>
    </r>
    <r>
      <rPr>
        <b/>
        <sz val="16"/>
        <color rgb="FF0000FF"/>
        <rFont val="TH SarabunPSK"/>
        <family val="2"/>
      </rPr>
      <t>ประจำปีงบประมาณ 2564</t>
    </r>
    <r>
      <rPr>
        <b/>
        <sz val="16"/>
        <rFont val="TH SarabunPSK"/>
        <family val="2"/>
      </rPr>
      <t xml:space="preserve"> (O = ความเสี่ยงด้านการปฏิบัติงาน : Operation Risk)</t>
    </r>
  </si>
  <si>
    <r>
      <t xml:space="preserve">แบบฟอร์มการประเมินค่าความเสี่ยง </t>
    </r>
    <r>
      <rPr>
        <b/>
        <sz val="16"/>
        <color rgb="FF0000FF"/>
        <rFont val="TH SarabunPSK"/>
        <family val="2"/>
      </rPr>
      <t>ประจำปีงบประมาณ 2564</t>
    </r>
    <r>
      <rPr>
        <b/>
        <sz val="16"/>
        <rFont val="TH SarabunPSK"/>
        <family val="2"/>
      </rPr>
      <t xml:space="preserve"> (F= ความเสี่ยงด้านการเงิน : Financial Risk)</t>
    </r>
  </si>
  <si>
    <r>
      <t xml:space="preserve">แบบฟอร์มการประเมินค่าความเสี่ยง </t>
    </r>
    <r>
      <rPr>
        <b/>
        <sz val="16"/>
        <color rgb="FF0000FF"/>
        <rFont val="TH SarabunPSK"/>
        <family val="2"/>
      </rPr>
      <t>ประจำปีงบประมาณ 2564</t>
    </r>
    <r>
      <rPr>
        <b/>
        <sz val="16"/>
        <rFont val="TH SarabunPSK"/>
        <family val="2"/>
      </rPr>
      <t xml:space="preserve"> (R = ความเสี่ยงด้านชื่อเสียง : Reputation Risk)</t>
    </r>
  </si>
  <si>
    <t>1. อาจารย์ผู้รับผิดชอบหลักสูตรเกษียณอายุราชการ/ลาออก
2. คุณสมบัติของอาจารย์ผู้รับผิดชอบหลักสูตร และอาจารย์ประจำหลักสูตรไม่ตรงตามคุณสมบัติที่กำหนด</t>
  </si>
  <si>
    <t>1. สร้างระบบป้องกัน และสำรองข้อมูลใน cloud CMU
2. มีการตรวจสอบเครื่องสำรองและรายงานผลการตรวจสอบกรณีฉุกเฉิน
3. ปรับปรุง และวางระบบห้องserver</t>
  </si>
  <si>
    <t>1. แต่งตั้งคณะกรรมการห้องปฏิบัติการคณะ(รวมทุกภาค) 
2. ประชุมผู้ที่เกี่ยวข้องที่ปฏิบัติงานห้องแล็บเพื่อวางแผนติดตามตรวจสอบ บำรุงรักษาห้องปฏิบัติการ ระบบสายไฟ ระบบน้ำและอุปกรณ์ต่างๆ
3. มีการรายงานอุบัติเหตุที่เกิดขึ้น เพื่อติดตาม/สรุปหาสาเหตุของการเกิดอุบัติเหตุของการปฏิบัติงาน เพื่อวิเคราะห์หาแนวทางป้องกัน/แก้ไข
4. วางแผนในการฝึกอบรมให้กับบุคลากรที่เกี่ยวข้องและนักศึกษาภายในคณะฯ</t>
  </si>
  <si>
    <t>1. มีการกำกับติดตามระบบกล้องวงจรปิด และมีการบำรุงรักษาอย่างต่อเนื่อง
2. สำรวจจุดเสี่ยงที่จะเพิ่มเติมกล้องวงจรปิด
3. ติดป้าย ประกาศ เตือน ให้ระมัดระวังทรัพย์สินสูญหาย
4. กำหนดภาระหน้าที่ของเจ้าหน้าที่นอนเวร โดยปรับให้มีการเดินตรวจตราพื้นที่</t>
  </si>
  <si>
    <t>1. ประชาสัมพันธ์ รณรงค์อบรมให้ความรู้ ปลูกฝังความเข้าใจเครื่องหมายจราจรให้ปฏิบัติตามกฎหมายอย่างถูกต้อง
2. ปรับปรุงเครื่องหมาย สัญลักษณ์ และป้ายจราจรต่างๆ ให้เห็นเด่นชัด 
3. ตั้งงบประมาณประจำปีในการดูแล บำรุงรักษา ซ่อมแซม สภาพพื้นผิวถนน</t>
  </si>
  <si>
    <t>1. ตรวจสอบสิ่งปลูกสร้างและระบบสาธารณูปโภคต่าง ๆ อย่างต่อเนื่อง
2. ซ่อมแซมบำรุงรักษาระบบสาธารณูปโภค
3. ตัดแต่งกิ่งต้นไม้ใหญ่เพื่อลดอุบัติเหตุ (รุกขกร)
4. จัดทำแนวกันไฟ และเฝ้าระวัง
5. จัดทำรั้วกั้นสัตว์ป่าบุกรุก (รั้วไม้ไผ่/รั้วลวดไฟฟ้าบางจุด)
6. ศึกษาแนวทางการจัดการเพื่อจัดทำประกันภัยอาคาร</t>
  </si>
  <si>
    <t>1. จัดทำการวิเคราะห์และประมาณการรายรับและรายจ่ายอย่างเป็นปัจจุบันและต่อเนื่อง
2. ควบคุมรายจ่ายให้สมดุลกับรายได้
3. ควบคุมการใช้งบประมาณอย่างประหยัด คุ้มค่า และมีประสิทธิผล
4. เพิ่มแผนการหารายได้ที่เชื่อมโยงกับการศึกษา บริการวิชาการ และการวิจัย
5. ศึกษาแนวทางการจัดตั้ง holding company</t>
  </si>
  <si>
    <r>
      <rPr>
        <b/>
        <sz val="16"/>
        <rFont val="TH SarabunPSK"/>
        <family val="2"/>
      </rPr>
      <t xml:space="preserve">ด้านการจัดการศึกษา
</t>
    </r>
    <r>
      <rPr>
        <sz val="16"/>
        <rFont val="TH SarabunPSK"/>
        <family val="2"/>
      </rPr>
      <t>จำนวนนักศึกษาระดับปริญญาตรีต่ำกว่าเป้าหมาย</t>
    </r>
  </si>
  <si>
    <t>แบบฟอร์มการประเมินค่าความเสี่ยง ประจำปีงบประมาณ 2563 (C = ความเสี่ยงด้านกฎ ระเบียบ ข้อบังคับ : Compliance Risk)</t>
  </si>
  <si>
    <t>C2</t>
  </si>
  <si>
    <t>การถูกร้องเรียนเนื่องจากการปฏิบัติงานที่ไม่เป็นไปตามกฎระเบียบที่เกี่ยวข้อง</t>
  </si>
  <si>
    <t>1. การปฏิบัติงานที่ไม่ได้ดำเนินการตามขั้นตอน / ข้อกำหนด ตามกฎระเบียบที่เกี่ยวข้อง โดยที่ผู้ปฏิบัติงานอาจไม่ทราบข้อมูล / ทราบแต่ไม่สามารถดำเนินการได้ / ละเลยที่จะดำเนินการ</t>
  </si>
  <si>
    <t>6
ต่ำ</t>
  </si>
  <si>
    <t>1. ส่งเสริมให้ผู้บริหาร / ผู้ปฏิบัติงาน ที่เกี่ยวข้องได้เข้าร่วมการอบรม / มีความรู้เกี่ยวกับกฎระเบียบที่เกี่ยวข้องกับการปฏิบัติงาน
2. จัดทำคู่มือ / Flowchart แสดงขั้นตอนการปฏิบัติงาน เพื่อเป็นแนวปฏิบัติร่วมกันระหว่างผู้ปฏิบัติงาน และผู้ที่เกี่ยวข้อง</t>
  </si>
  <si>
    <t>1
ต่ำมาก</t>
  </si>
  <si>
    <t xml:space="preserve">มีการฟ้องร้อง/ร้องเรียน 2 ครั้ง/ปี และตรวจสอบแล้วพบความบกพร่องที่เกิดจากการปฏิบัติงาน </t>
  </si>
  <si>
    <t>งานบริหารทั่วไป
งานการเงินฯ</t>
  </si>
  <si>
    <t>(C2)</t>
  </si>
  <si>
    <t>คณะเกษตรศาสตร์มีกรณีร้องเรียนเกี่ยวกับการดำเนินงาน แต่ทางคณะได้ดำเนินการตามขั้นตอนกฎระเบียบที่เกี่ยวข้อง และสามารถชี้แจงรายละเอียดการดำเนินงานต่อมหาวิทยาลัยได้</t>
  </si>
  <si>
    <t>ใช้หลักเกณฑ์การวัดเป็นเชิงปริมาณ และมีระดับความเสี่ยงที่ยอมรับได้อยู่ที่
ระดับ 1 (ค่า L = 2 และค่า I = 1) หรืออยู่ในระดับน้อย</t>
  </si>
  <si>
    <t>เกิดคดีฟ้องร้อง / ร้องเรียน และตรวจสอบแล้วพบความบกพร่องที่เกิดจากการ</t>
  </si>
  <si>
    <t>ปฏิบัติงาน ก่อให้เกิดการเสียชื่อเสียงในระดับประเทศ ผู้ถูกฟ้องร้องถูกให้ออกจากงาน</t>
  </si>
  <si>
    <t>ปฏิบัติงาน ก่อให้เกิดการเสียชื่อเสียงในระดับประเทศ ผู้ถูกฟ้องร้องถูกให้พักงาน</t>
  </si>
  <si>
    <t>เกิดคดีฟ้องร้อง / ร้องเรียน และตรวจสอบแล้วพบความบกพร่องที่เกิดจากกาi</t>
  </si>
  <si>
    <t>ปฏิบัติงาน ก่อให้เกิดการเสียชื่อเสียงในระดับประเทศ ผู้ถูกฟ้องร้องถูกตักเตือน</t>
  </si>
  <si>
    <t xml:space="preserve">เกิดคดีฟ้องร้อง / ร้องเรียน แต่ตรวจสอบแล้วไม่พบความบกพร่องที่เกิดจากการปฏิบัติงาน </t>
  </si>
  <si>
    <t>ไม่เกิดคดีฟ้องร้อง / ร้องเรียน</t>
  </si>
  <si>
    <t>1. วางแผนจัดทำ master plan และจัดทำแผนที่การใช้ประโยชน์ที่ดินพื้นที่ของคณะฯ ในพื้นที่ไร่แม่เหียะฯ
2. คณะฯ ได้มีแผนการใช้ประโยชน์ในพื้นที่ของศูนย์ฯ มากขึ้น โดยมีคณะทำงาน smart farm คณะทำงาน Greenhouse Technology และ คณะทำงานกัญชา ดำเนินโครงการทางด้านการพัฒนา smart farm ของคณะฯ เพื่อให้มีการใช้พื้นที่ภายในศูนย์ฯ มากขึ้น</t>
  </si>
  <si>
    <t>ใช้หลักเกณฑ์การวัดเป็นเชิงปริมาณ และมีระดับความเสี่ยงที่ยอมรับได้อยู่ที่
ระดับ 1 (ค่า L = 1 และค่า I = 1) หรืออยู่ในระดับต่ำมาก</t>
  </si>
  <si>
    <t>ปัจจุบันมีความเสี่ยงเหลืออยู่ในระดับ 4 (ค่า L = 2 และค่า I = 2) 
หรืออยู่ในระดับต่ำมาก</t>
  </si>
  <si>
    <t>ปัจจุบันมีความเสี่ยงเหลืออยู่ในระดับ 1 (ค่า L = 1 และค่า I = 1) 
หรืออยู่ในระดับต่ำมาก</t>
  </si>
  <si>
    <t>ปัจจุบันมีความเสี่ยงเหลืออยู่ในระดับ 2 (ค่า L = 2 และค่า I = 1) 
หรืออยู่ในระดับต่ำมาก</t>
  </si>
  <si>
    <t>ปัจจุบันมีความเสี่ยงเหลืออยู่ในระดับ 6 (ค่า L = 3 และค่า I = 2) 
หรืออยู่ในระดับต่ำ</t>
  </si>
  <si>
    <t>ปัจจุบันมีความเสี่ยงเหลืออยู่ในระดับ 10 (ค่า L = 2 และค่า I = 5) 
หรืออยู่ในระดับสูง</t>
  </si>
  <si>
    <t>ปัจจุบันมีความเสี่ยงเหลืออยู่ในระดับ 12 (ค่า L = 3 และค่า I = 4) 
หรืออยู่ในระดับน้อย</t>
  </si>
  <si>
    <t>1. อบรมสร้างความรู้ความเข้าใจเกี่ยวกับหลักธรรมาภิบาล กฎ ระเบียบ ข้อบังคับ หรือกฎหมายต่าง ๆ ที่เกี่ยวข้องให้บุคลากร (อ.ไพสิฐ พาณิชย์กุล คณะนิติฯ) 
กลุ่มเป้าหมาย อบรมผู้บริหาร หัวหน้าภาค/ศูนย์ฯ/หน่วยงาน/คณาจารย์ นักวิจัย</t>
  </si>
  <si>
    <t>หน่วยกายภาพ
ศูนย์วิจัยสาธิตและฝึกอบรมการเกษตรแม่เหียะ
ศูนย์วิจัย และฝึกอบรมที่สูง</t>
  </si>
  <si>
    <r>
      <t xml:space="preserve">สรุปการประเมินค่าความเสี่ยงเพื่อการจัดทำแผนการบริหารความเสี่ยง </t>
    </r>
    <r>
      <rPr>
        <b/>
        <sz val="16"/>
        <color rgb="FF0000FF"/>
        <rFont val="TH SarabunPSK"/>
        <family val="2"/>
      </rPr>
      <t>ประจำปีงบประมาณ 2564</t>
    </r>
  </si>
  <si>
    <t>การใช้ประโยชน์พื้นที่ศูนย์วิจัย สาธิต และฝึกอบรมการเกษตรแม่เหียะไม่เต็มศักยภาพ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</si>
</sst>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26" x14ac:knownFonts="1">
    <font>
      <sz val="14"/>
      <name val="TH Niramit AS"/>
      <charset val="222"/>
    </font>
    <font>
      <sz val="14"/>
      <name val="TH Niramit AS"/>
    </font>
    <font>
      <sz val="11"/>
      <name val="Tahoma"/>
      <family val="2"/>
    </font>
    <font>
      <sz val="10"/>
      <name val="Tahoma"/>
      <family val="2"/>
    </font>
    <font>
      <b/>
      <sz val="11"/>
      <name val="Tahoma"/>
      <family val="2"/>
    </font>
    <font>
      <sz val="11"/>
      <color rgb="FFFF0000"/>
      <name val="Tahoma"/>
      <family val="2"/>
    </font>
    <font>
      <sz val="11"/>
      <color rgb="FF000000"/>
      <name val="Tahoma"/>
      <family val="2"/>
    </font>
    <font>
      <b/>
      <sz val="11"/>
      <color rgb="FF000000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4"/>
      <name val="TH SarabunPSK"/>
      <family val="2"/>
    </font>
    <font>
      <b/>
      <sz val="14"/>
      <name val="TH SarabunPSK"/>
      <family val="2"/>
    </font>
    <font>
      <b/>
      <sz val="16"/>
      <name val="TH SarabunPSK"/>
      <family val="2"/>
    </font>
    <font>
      <sz val="11"/>
      <color rgb="FF000000"/>
      <name val="Calibri"/>
      <family val="2"/>
      <scheme val="minor"/>
    </font>
    <font>
      <b/>
      <sz val="14"/>
      <color rgb="FF000000"/>
      <name val="TH SarabunPSK"/>
      <family val="2"/>
    </font>
    <font>
      <b/>
      <sz val="16"/>
      <color rgb="FF000000"/>
      <name val="TH SarabunPSK"/>
      <family val="2"/>
    </font>
    <font>
      <b/>
      <sz val="16"/>
      <color rgb="FF0000FF"/>
      <name val="TH SarabunPSK"/>
      <family val="2"/>
    </font>
    <font>
      <sz val="16"/>
      <color rgb="FF0000FF"/>
      <name val="TH SarabunPSK"/>
      <family val="2"/>
    </font>
    <font>
      <sz val="16"/>
      <name val="TH SarabunPSK"/>
      <family val="2"/>
    </font>
    <font>
      <sz val="16"/>
      <color rgb="FFFF0000"/>
      <name val="TH SarabunPSK"/>
      <family val="2"/>
    </font>
    <font>
      <b/>
      <u/>
      <sz val="16"/>
      <name val="TH SarabunPSK"/>
      <family val="2"/>
    </font>
    <font>
      <sz val="14"/>
      <name val="TH Niramit AS"/>
    </font>
    <font>
      <b/>
      <u/>
      <sz val="16"/>
      <color rgb="FF000000"/>
      <name val="TH SarabunPSK"/>
      <family val="2"/>
    </font>
    <font>
      <sz val="16"/>
      <color rgb="FF000000"/>
      <name val="TH SarabunPSK"/>
      <family val="2"/>
    </font>
    <font>
      <sz val="14"/>
      <color rgb="FFFF0000"/>
      <name val="TH SarabunPSK"/>
      <family val="2"/>
    </font>
    <font>
      <b/>
      <sz val="14"/>
      <color rgb="FFFF0000"/>
      <name val="TH SarabunPSK"/>
      <family val="2"/>
    </font>
  </fonts>
  <fills count="1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2F2F2"/>
        <bgColor rgb="FF000000"/>
      </patternFill>
    </fill>
    <fill>
      <patternFill patternType="solid">
        <fgColor rgb="FFF4B084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A9D08E"/>
        <bgColor rgb="FF000000"/>
      </patternFill>
    </fill>
    <fill>
      <patternFill patternType="solid">
        <fgColor theme="7" tint="0.59999389629810485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E0E0E0"/>
        <bgColor rgb="FFE0E0E0"/>
      </patternFill>
    </fill>
    <fill>
      <patternFill patternType="solid">
        <fgColor theme="9" tint="0.79998168889431442"/>
        <bgColor rgb="FFE0E0E0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59999389629810485"/>
        <bgColor rgb="FF000000"/>
      </patternFill>
    </fill>
    <fill>
      <patternFill patternType="solid">
        <fgColor rgb="FF00B050"/>
        <bgColor rgb="FF000000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rgb="FF000000"/>
      </patternFill>
    </fill>
    <fill>
      <patternFill patternType="solid">
        <fgColor theme="9" tint="-0.249977111117893"/>
        <bgColor rgb="FF000000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4">
    <xf numFmtId="0" fontId="0" fillId="0" borderId="0"/>
    <xf numFmtId="0" fontId="1" fillId="0" borderId="0"/>
    <xf numFmtId="0" fontId="13" fillId="0" borderId="0"/>
    <xf numFmtId="164" fontId="21" fillId="0" borderId="0" applyFont="0" applyFill="0" applyBorder="0" applyAlignment="0" applyProtection="0"/>
  </cellStyleXfs>
  <cellXfs count="34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0" fontId="2" fillId="0" borderId="0" xfId="1" applyFont="1" applyFill="1" applyBorder="1"/>
    <xf numFmtId="0" fontId="4" fillId="0" borderId="0" xfId="1" applyFont="1" applyFill="1" applyBorder="1"/>
    <xf numFmtId="0" fontId="2" fillId="3" borderId="5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3" borderId="6" xfId="1" applyFont="1" applyFill="1" applyBorder="1" applyAlignment="1">
      <alignment vertical="center"/>
    </xf>
    <xf numFmtId="0" fontId="2" fillId="3" borderId="6" xfId="1" applyFont="1" applyFill="1" applyBorder="1" applyAlignment="1">
      <alignment horizontal="center" vertical="center"/>
    </xf>
    <xf numFmtId="0" fontId="2" fillId="3" borderId="4" xfId="1" applyFont="1" applyFill="1" applyBorder="1" applyAlignment="1">
      <alignment horizontal="center" vertical="center"/>
    </xf>
    <xf numFmtId="0" fontId="2" fillId="0" borderId="4" xfId="1" applyFont="1" applyFill="1" applyBorder="1" applyAlignment="1">
      <alignment horizontal="center" vertical="center"/>
    </xf>
    <xf numFmtId="0" fontId="2" fillId="0" borderId="4" xfId="1" applyFont="1" applyFill="1" applyBorder="1" applyAlignment="1">
      <alignment horizontal="left" vertical="center" indent="2"/>
    </xf>
    <xf numFmtId="0" fontId="2" fillId="0" borderId="3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left" vertical="center" indent="2"/>
    </xf>
    <xf numFmtId="0" fontId="2" fillId="0" borderId="3" xfId="1" applyFont="1" applyFill="1" applyBorder="1" applyAlignment="1">
      <alignment horizontal="center"/>
    </xf>
    <xf numFmtId="0" fontId="2" fillId="0" borderId="3" xfId="1" applyFont="1" applyFill="1" applyBorder="1" applyAlignment="1">
      <alignment horizontal="left" indent="2"/>
    </xf>
    <xf numFmtId="0" fontId="2" fillId="0" borderId="4" xfId="1" applyFont="1" applyFill="1" applyBorder="1" applyAlignment="1">
      <alignment horizontal="left" vertical="center" indent="1"/>
    </xf>
    <xf numFmtId="0" fontId="2" fillId="0" borderId="3" xfId="1" applyFont="1" applyFill="1" applyBorder="1" applyAlignment="1">
      <alignment horizontal="left" vertical="center" indent="1"/>
    </xf>
    <xf numFmtId="0" fontId="2" fillId="0" borderId="3" xfId="1" applyFont="1" applyFill="1" applyBorder="1" applyAlignment="1">
      <alignment horizontal="left" indent="1"/>
    </xf>
    <xf numFmtId="0" fontId="4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vertical="center"/>
    </xf>
    <xf numFmtId="0" fontId="2" fillId="9" borderId="4" xfId="1" applyFont="1" applyFill="1" applyBorder="1" applyAlignment="1">
      <alignment vertical="center"/>
    </xf>
    <xf numFmtId="0" fontId="2" fillId="9" borderId="4" xfId="1" applyFont="1" applyFill="1" applyBorder="1" applyAlignment="1">
      <alignment vertical="center" wrapText="1"/>
    </xf>
    <xf numFmtId="0" fontId="2" fillId="9" borderId="0" xfId="1" applyFont="1" applyFill="1" applyBorder="1"/>
    <xf numFmtId="0" fontId="2" fillId="0" borderId="0" xfId="1" applyFont="1" applyFill="1" applyBorder="1" applyAlignment="1"/>
    <xf numFmtId="0" fontId="4" fillId="0" borderId="0" xfId="1" applyFont="1" applyFill="1" applyBorder="1" applyAlignment="1"/>
    <xf numFmtId="0" fontId="6" fillId="0" borderId="0" xfId="1" applyFont="1" applyFill="1" applyBorder="1"/>
    <xf numFmtId="0" fontId="7" fillId="0" borderId="0" xfId="1" applyFont="1" applyFill="1" applyBorder="1" applyAlignment="1"/>
    <xf numFmtId="0" fontId="6" fillId="0" borderId="0" xfId="1" applyFont="1" applyFill="1" applyBorder="1" applyAlignment="1">
      <alignment horizontal="left" vertical="top" wrapText="1"/>
    </xf>
    <xf numFmtId="0" fontId="2" fillId="0" borderId="0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/>
    </xf>
    <xf numFmtId="0" fontId="2" fillId="5" borderId="3" xfId="1" applyFont="1" applyFill="1" applyBorder="1" applyAlignment="1">
      <alignment horizontal="center" vertical="center"/>
    </xf>
    <xf numFmtId="0" fontId="2" fillId="0" borderId="7" xfId="1" applyFont="1" applyFill="1" applyBorder="1"/>
    <xf numFmtId="0" fontId="2" fillId="0" borderId="8" xfId="1" applyFont="1" applyFill="1" applyBorder="1" applyAlignment="1">
      <alignment horizontal="left" vertical="center"/>
    </xf>
    <xf numFmtId="0" fontId="2" fillId="0" borderId="9" xfId="1" applyFont="1" applyFill="1" applyBorder="1" applyAlignment="1">
      <alignment horizontal="center" vertical="center"/>
    </xf>
    <xf numFmtId="0" fontId="2" fillId="4" borderId="3" xfId="1" applyFont="1" applyFill="1" applyBorder="1" applyAlignment="1">
      <alignment horizontal="center" vertical="center"/>
    </xf>
    <xf numFmtId="0" fontId="6" fillId="0" borderId="8" xfId="1" applyFont="1" applyFill="1" applyBorder="1" applyAlignment="1">
      <alignment horizontal="left" vertical="center"/>
    </xf>
    <xf numFmtId="0" fontId="6" fillId="0" borderId="9" xfId="1" applyFont="1" applyFill="1" applyBorder="1" applyAlignment="1">
      <alignment horizontal="center" vertical="center"/>
    </xf>
    <xf numFmtId="0" fontId="2" fillId="6" borderId="3" xfId="1" applyFont="1" applyFill="1" applyBorder="1" applyAlignment="1">
      <alignment horizontal="center" vertical="center"/>
    </xf>
    <xf numFmtId="0" fontId="2" fillId="7" borderId="3" xfId="1" applyFont="1" applyFill="1" applyBorder="1" applyAlignment="1">
      <alignment horizontal="center" vertical="center"/>
    </xf>
    <xf numFmtId="0" fontId="6" fillId="0" borderId="7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left" vertical="center"/>
    </xf>
    <xf numFmtId="0" fontId="2" fillId="4" borderId="0" xfId="1" applyFont="1" applyFill="1" applyBorder="1" applyAlignment="1">
      <alignment horizontal="center" vertical="center"/>
    </xf>
    <xf numFmtId="0" fontId="7" fillId="9" borderId="0" xfId="1" applyFont="1" applyFill="1" applyBorder="1" applyAlignment="1">
      <alignment horizontal="left" vertical="center"/>
    </xf>
    <xf numFmtId="0" fontId="17" fillId="0" borderId="0" xfId="0" applyFont="1"/>
    <xf numFmtId="0" fontId="16" fillId="12" borderId="0" xfId="0" applyFont="1" applyFill="1" applyAlignment="1">
      <alignment horizontal="center"/>
    </xf>
    <xf numFmtId="0" fontId="12" fillId="0" borderId="0" xfId="0" applyFont="1" applyBorder="1" applyAlignment="1">
      <alignment horizontal="left"/>
    </xf>
    <xf numFmtId="0" fontId="18" fillId="0" borderId="0" xfId="0" applyFont="1"/>
    <xf numFmtId="0" fontId="18" fillId="0" borderId="11" xfId="0" applyFont="1" applyBorder="1" applyAlignment="1"/>
    <xf numFmtId="0" fontId="18" fillId="0" borderId="0" xfId="0" applyNumberFormat="1" applyFont="1"/>
    <xf numFmtId="0" fontId="18" fillId="0" borderId="0" xfId="0" applyFont="1" applyAlignment="1">
      <alignment vertical="top"/>
    </xf>
    <xf numFmtId="49" fontId="18" fillId="12" borderId="2" xfId="0" applyNumberFormat="1" applyFont="1" applyFill="1" applyBorder="1" applyAlignment="1">
      <alignment horizontal="center" vertical="top"/>
    </xf>
    <xf numFmtId="49" fontId="18" fillId="12" borderId="13" xfId="0" applyNumberFormat="1" applyFont="1" applyFill="1" applyBorder="1" applyAlignment="1">
      <alignment horizontal="center" vertical="center" wrapText="1"/>
    </xf>
    <xf numFmtId="49" fontId="18" fillId="12" borderId="2" xfId="0" applyNumberFormat="1" applyFont="1" applyFill="1" applyBorder="1" applyAlignment="1">
      <alignment horizontal="center" vertical="center" wrapText="1"/>
    </xf>
    <xf numFmtId="49" fontId="18" fillId="12" borderId="2" xfId="0" applyNumberFormat="1" applyFont="1" applyFill="1" applyBorder="1" applyAlignment="1">
      <alignment horizontal="center"/>
    </xf>
    <xf numFmtId="0" fontId="18" fillId="12" borderId="2" xfId="0" applyNumberFormat="1" applyFont="1" applyFill="1" applyBorder="1" applyAlignment="1">
      <alignment horizontal="center"/>
    </xf>
    <xf numFmtId="49" fontId="18" fillId="0" borderId="0" xfId="0" applyNumberFormat="1" applyFont="1" applyAlignment="1">
      <alignment horizontal="center"/>
    </xf>
    <xf numFmtId="0" fontId="18" fillId="12" borderId="14" xfId="0" applyFont="1" applyFill="1" applyBorder="1" applyAlignment="1">
      <alignment vertical="center" wrapText="1"/>
    </xf>
    <xf numFmtId="0" fontId="18" fillId="12" borderId="4" xfId="0" applyFont="1" applyFill="1" applyBorder="1" applyAlignment="1">
      <alignment vertical="center" wrapText="1"/>
    </xf>
    <xf numFmtId="0" fontId="18" fillId="12" borderId="3" xfId="0" applyFont="1" applyFill="1" applyBorder="1" applyAlignment="1">
      <alignment horizontal="center"/>
    </xf>
    <xf numFmtId="0" fontId="18" fillId="12" borderId="4" xfId="0" applyFont="1" applyFill="1" applyBorder="1" applyAlignment="1">
      <alignment horizontal="center"/>
    </xf>
    <xf numFmtId="0" fontId="18" fillId="12" borderId="3" xfId="0" applyNumberFormat="1" applyFont="1" applyFill="1" applyBorder="1" applyAlignment="1">
      <alignment horizontal="center"/>
    </xf>
    <xf numFmtId="0" fontId="18" fillId="12" borderId="3" xfId="0" applyNumberFormat="1" applyFont="1" applyFill="1" applyBorder="1" applyAlignment="1">
      <alignment horizontal="center" vertical="center"/>
    </xf>
    <xf numFmtId="0" fontId="18" fillId="12" borderId="4" xfId="0" applyNumberFormat="1" applyFont="1" applyFill="1" applyBorder="1" applyAlignment="1">
      <alignment horizontal="center"/>
    </xf>
    <xf numFmtId="0" fontId="18" fillId="12" borderId="4" xfId="0" applyFont="1" applyFill="1" applyBorder="1" applyAlignment="1">
      <alignment horizontal="center" vertical="center"/>
    </xf>
    <xf numFmtId="0" fontId="18" fillId="0" borderId="15" xfId="0" applyFont="1" applyFill="1" applyBorder="1" applyAlignment="1">
      <alignment vertical="top" wrapText="1"/>
    </xf>
    <xf numFmtId="0" fontId="18" fillId="0" borderId="1" xfId="0" applyFont="1" applyFill="1" applyBorder="1" applyAlignment="1">
      <alignment vertical="top" wrapText="1"/>
    </xf>
    <xf numFmtId="0" fontId="18" fillId="0" borderId="1" xfId="0" applyNumberFormat="1" applyFont="1" applyFill="1" applyBorder="1" applyAlignment="1">
      <alignment horizontal="center" vertical="top"/>
    </xf>
    <xf numFmtId="0" fontId="18" fillId="0" borderId="1" xfId="0" applyFont="1" applyFill="1" applyBorder="1" applyAlignment="1">
      <alignment horizontal="left" vertical="top" wrapText="1"/>
    </xf>
    <xf numFmtId="0" fontId="18" fillId="0" borderId="1" xfId="0" applyFont="1" applyFill="1" applyBorder="1" applyAlignment="1">
      <alignment horizontal="center" vertical="top"/>
    </xf>
    <xf numFmtId="0" fontId="18" fillId="0" borderId="0" xfId="0" applyFont="1" applyFill="1"/>
    <xf numFmtId="0" fontId="18" fillId="0" borderId="6" xfId="0" applyFont="1" applyFill="1" applyBorder="1" applyAlignment="1">
      <alignment horizontal="center" vertical="top"/>
    </xf>
    <xf numFmtId="0" fontId="18" fillId="0" borderId="14" xfId="0" applyFont="1" applyFill="1" applyBorder="1" applyAlignment="1">
      <alignment horizontal="center" vertical="top"/>
    </xf>
    <xf numFmtId="0" fontId="18" fillId="0" borderId="14" xfId="0" applyFont="1" applyFill="1" applyBorder="1" applyAlignment="1">
      <alignment vertical="top" wrapText="1"/>
    </xf>
    <xf numFmtId="0" fontId="18" fillId="0" borderId="4" xfId="0" applyFont="1" applyFill="1" applyBorder="1" applyAlignment="1">
      <alignment vertical="top" wrapText="1"/>
    </xf>
    <xf numFmtId="0" fontId="18" fillId="0" borderId="4" xfId="0" applyNumberFormat="1" applyFont="1" applyFill="1" applyBorder="1" applyAlignment="1">
      <alignment horizontal="center" vertical="top"/>
    </xf>
    <xf numFmtId="0" fontId="19" fillId="0" borderId="4" xfId="0" applyNumberFormat="1" applyFont="1" applyFill="1" applyBorder="1" applyAlignment="1">
      <alignment horizontal="center" vertical="top"/>
    </xf>
    <xf numFmtId="0" fontId="18" fillId="0" borderId="4" xfId="0" applyFont="1" applyFill="1" applyBorder="1" applyAlignment="1">
      <alignment horizontal="left" vertical="top" wrapText="1"/>
    </xf>
    <xf numFmtId="0" fontId="18" fillId="0" borderId="4" xfId="0" applyFont="1" applyFill="1" applyBorder="1" applyAlignment="1">
      <alignment horizontal="center" vertical="top"/>
    </xf>
    <xf numFmtId="0" fontId="18" fillId="0" borderId="15" xfId="1" applyFont="1" applyFill="1" applyBorder="1" applyAlignment="1">
      <alignment horizontal="left" vertical="top" wrapText="1"/>
    </xf>
    <xf numFmtId="0" fontId="18" fillId="0" borderId="1" xfId="1" quotePrefix="1" applyFont="1" applyFill="1" applyBorder="1" applyAlignment="1">
      <alignment horizontal="left" vertical="top" wrapText="1"/>
    </xf>
    <xf numFmtId="0" fontId="18" fillId="0" borderId="1" xfId="1" applyNumberFormat="1" applyFont="1" applyFill="1" applyBorder="1" applyAlignment="1">
      <alignment horizontal="center" vertical="top"/>
    </xf>
    <xf numFmtId="0" fontId="18" fillId="0" borderId="1" xfId="1" applyFont="1" applyFill="1" applyBorder="1" applyAlignment="1">
      <alignment horizontal="left" vertical="top" wrapText="1"/>
    </xf>
    <xf numFmtId="0" fontId="18" fillId="0" borderId="1" xfId="1" applyFont="1" applyFill="1" applyBorder="1" applyAlignment="1">
      <alignment vertical="top" wrapText="1"/>
    </xf>
    <xf numFmtId="0" fontId="18" fillId="0" borderId="0" xfId="0" applyFont="1" applyFill="1" applyAlignment="1">
      <alignment vertical="top"/>
    </xf>
    <xf numFmtId="0" fontId="18" fillId="0" borderId="6" xfId="0" applyFont="1" applyFill="1" applyBorder="1"/>
    <xf numFmtId="0" fontId="18" fillId="0" borderId="14" xfId="0" quotePrefix="1" applyFont="1" applyFill="1" applyBorder="1" applyAlignment="1">
      <alignment vertical="top" wrapText="1"/>
    </xf>
    <xf numFmtId="0" fontId="18" fillId="0" borderId="4" xfId="0" applyFont="1" applyFill="1" applyBorder="1" applyAlignment="1">
      <alignment horizontal="center" vertical="center"/>
    </xf>
    <xf numFmtId="0" fontId="18" fillId="0" borderId="4" xfId="0" quotePrefix="1" applyFont="1" applyFill="1" applyBorder="1" applyAlignment="1">
      <alignment vertical="top" wrapText="1"/>
    </xf>
    <xf numFmtId="0" fontId="19" fillId="0" borderId="4" xfId="0" applyFont="1" applyFill="1" applyBorder="1" applyAlignment="1">
      <alignment horizontal="center" vertical="center"/>
    </xf>
    <xf numFmtId="0" fontId="18" fillId="0" borderId="4" xfId="0" applyNumberFormat="1" applyFont="1" applyFill="1" applyBorder="1" applyAlignment="1">
      <alignment horizontal="center" vertical="center"/>
    </xf>
    <xf numFmtId="0" fontId="18" fillId="0" borderId="14" xfId="0" applyFont="1" applyFill="1" applyBorder="1"/>
    <xf numFmtId="0" fontId="18" fillId="0" borderId="0" xfId="0" applyNumberFormat="1" applyFont="1" applyFill="1" applyBorder="1" applyAlignment="1">
      <alignment horizontal="center" vertical="center"/>
    </xf>
    <xf numFmtId="0" fontId="12" fillId="0" borderId="0" xfId="0" applyFont="1" applyFill="1"/>
    <xf numFmtId="0" fontId="20" fillId="0" borderId="0" xfId="0" applyFont="1" applyFill="1"/>
    <xf numFmtId="0" fontId="12" fillId="0" borderId="0" xfId="0" applyNumberFormat="1" applyFont="1" applyFill="1"/>
    <xf numFmtId="0" fontId="12" fillId="0" borderId="0" xfId="0" applyNumberFormat="1" applyFont="1" applyFill="1" applyBorder="1"/>
    <xf numFmtId="0" fontId="20" fillId="0" borderId="0" xfId="1" applyFont="1" applyFill="1" applyBorder="1" applyAlignment="1"/>
    <xf numFmtId="0" fontId="18" fillId="0" borderId="0" xfId="1" applyFont="1" applyFill="1" applyBorder="1" applyAlignment="1"/>
    <xf numFmtId="0" fontId="18" fillId="0" borderId="0" xfId="0" applyFont="1" applyFill="1" applyAlignment="1">
      <alignment horizontal="left"/>
    </xf>
    <xf numFmtId="0" fontId="18" fillId="0" borderId="0" xfId="0" applyNumberFormat="1" applyFont="1" applyFill="1"/>
    <xf numFmtId="0" fontId="18" fillId="0" borderId="0" xfId="0" applyNumberFormat="1" applyFont="1" applyFill="1" applyBorder="1"/>
    <xf numFmtId="0" fontId="18" fillId="0" borderId="0" xfId="0" applyFont="1" applyFill="1" applyAlignment="1"/>
    <xf numFmtId="0" fontId="12" fillId="0" borderId="0" xfId="0" applyFont="1" applyBorder="1" applyAlignment="1"/>
    <xf numFmtId="0" fontId="12" fillId="0" borderId="11" xfId="0" applyFont="1" applyBorder="1" applyAlignment="1">
      <alignment horizontal="left"/>
    </xf>
    <xf numFmtId="49" fontId="18" fillId="12" borderId="12" xfId="0" applyNumberFormat="1" applyFont="1" applyFill="1" applyBorder="1" applyAlignment="1">
      <alignment horizontal="center" vertical="center" wrapText="1"/>
    </xf>
    <xf numFmtId="49" fontId="18" fillId="12" borderId="6" xfId="0" applyNumberFormat="1" applyFont="1" applyFill="1" applyBorder="1" applyAlignment="1">
      <alignment vertical="top"/>
    </xf>
    <xf numFmtId="49" fontId="18" fillId="12" borderId="14" xfId="0" applyNumberFormat="1" applyFont="1" applyFill="1" applyBorder="1" applyAlignment="1">
      <alignment vertical="top"/>
    </xf>
    <xf numFmtId="0" fontId="18" fillId="12" borderId="14" xfId="0" applyFont="1" applyFill="1" applyBorder="1" applyAlignment="1">
      <alignment horizontal="center"/>
    </xf>
    <xf numFmtId="0" fontId="18" fillId="0" borderId="7" xfId="0" applyFont="1" applyFill="1" applyBorder="1" applyAlignment="1">
      <alignment vertical="top" wrapText="1"/>
    </xf>
    <xf numFmtId="0" fontId="18" fillId="0" borderId="3" xfId="0" quotePrefix="1" applyFont="1" applyFill="1" applyBorder="1" applyAlignment="1">
      <alignment vertical="top" wrapText="1"/>
    </xf>
    <xf numFmtId="0" fontId="18" fillId="0" borderId="3" xfId="0" applyNumberFormat="1" applyFont="1" applyFill="1" applyBorder="1" applyAlignment="1">
      <alignment horizontal="center" vertical="top"/>
    </xf>
    <xf numFmtId="0" fontId="18" fillId="0" borderId="3" xfId="0" applyFont="1" applyFill="1" applyBorder="1" applyAlignment="1">
      <alignment horizontal="left" vertical="top" wrapText="1"/>
    </xf>
    <xf numFmtId="0" fontId="18" fillId="0" borderId="3" xfId="0" applyFont="1" applyFill="1" applyBorder="1" applyAlignment="1">
      <alignment horizontal="center" vertical="top"/>
    </xf>
    <xf numFmtId="0" fontId="18" fillId="0" borderId="3" xfId="1" applyFont="1" applyFill="1" applyBorder="1" applyAlignment="1">
      <alignment horizontal="left" vertical="top" wrapText="1"/>
    </xf>
    <xf numFmtId="0" fontId="18" fillId="0" borderId="3" xfId="0" quotePrefix="1" applyFont="1" applyFill="1" applyBorder="1" applyAlignment="1">
      <alignment horizontal="left" vertical="top" wrapText="1"/>
    </xf>
    <xf numFmtId="0" fontId="18" fillId="0" borderId="3" xfId="0" applyFont="1" applyFill="1" applyBorder="1" applyAlignment="1">
      <alignment horizontal="center" vertical="top" wrapText="1"/>
    </xf>
    <xf numFmtId="0" fontId="12" fillId="0" borderId="11" xfId="0" applyFont="1" applyBorder="1" applyAlignment="1"/>
    <xf numFmtId="0" fontId="18" fillId="0" borderId="9" xfId="0" applyFont="1" applyFill="1" applyBorder="1" applyAlignment="1">
      <alignment vertical="top" wrapText="1"/>
    </xf>
    <xf numFmtId="0" fontId="18" fillId="0" borderId="3" xfId="0" applyFont="1" applyFill="1" applyBorder="1" applyAlignment="1">
      <alignment vertical="top" wrapText="1"/>
    </xf>
    <xf numFmtId="49" fontId="18" fillId="0" borderId="4" xfId="0" quotePrefix="1" applyNumberFormat="1" applyFont="1" applyFill="1" applyBorder="1" applyAlignment="1">
      <alignment horizontal="left" vertical="top" wrapText="1"/>
    </xf>
    <xf numFmtId="49" fontId="18" fillId="0" borderId="1" xfId="0" quotePrefix="1" applyNumberFormat="1" applyFont="1" applyFill="1" applyBorder="1" applyAlignment="1">
      <alignment horizontal="left" vertical="top" wrapText="1"/>
    </xf>
    <xf numFmtId="0" fontId="19" fillId="0" borderId="4" xfId="0" quotePrefix="1" applyNumberFormat="1" applyFont="1" applyFill="1" applyBorder="1" applyAlignment="1">
      <alignment horizontal="center" vertical="top"/>
    </xf>
    <xf numFmtId="0" fontId="18" fillId="0" borderId="1" xfId="0" applyFont="1" applyFill="1" applyBorder="1" applyAlignment="1">
      <alignment horizontal="center" vertical="top" wrapText="1"/>
    </xf>
    <xf numFmtId="0" fontId="18" fillId="0" borderId="0" xfId="1" applyFont="1" applyFill="1" applyBorder="1"/>
    <xf numFmtId="0" fontId="12" fillId="0" borderId="0" xfId="1" applyFont="1" applyFill="1" applyBorder="1" applyAlignment="1"/>
    <xf numFmtId="0" fontId="12" fillId="0" borderId="0" xfId="1" applyFont="1" applyFill="1" applyBorder="1"/>
    <xf numFmtId="0" fontId="18" fillId="0" borderId="0" xfId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right"/>
    </xf>
    <xf numFmtId="0" fontId="18" fillId="3" borderId="5" xfId="1" applyFont="1" applyFill="1" applyBorder="1" applyAlignment="1">
      <alignment horizontal="center" vertical="center"/>
    </xf>
    <xf numFmtId="0" fontId="18" fillId="3" borderId="1" xfId="1" applyFont="1" applyFill="1" applyBorder="1" applyAlignment="1">
      <alignment horizontal="center" vertical="center"/>
    </xf>
    <xf numFmtId="0" fontId="18" fillId="3" borderId="6" xfId="1" applyFont="1" applyFill="1" applyBorder="1" applyAlignment="1">
      <alignment vertical="center"/>
    </xf>
    <xf numFmtId="0" fontId="18" fillId="3" borderId="6" xfId="1" applyFont="1" applyFill="1" applyBorder="1" applyAlignment="1">
      <alignment horizontal="center" vertical="center"/>
    </xf>
    <xf numFmtId="0" fontId="18" fillId="3" borderId="4" xfId="1" applyFont="1" applyFill="1" applyBorder="1" applyAlignment="1">
      <alignment horizontal="center" vertical="center"/>
    </xf>
    <xf numFmtId="0" fontId="18" fillId="0" borderId="4" xfId="1" applyFont="1" applyFill="1" applyBorder="1" applyAlignment="1">
      <alignment horizontal="center" vertical="center"/>
    </xf>
    <xf numFmtId="0" fontId="18" fillId="0" borderId="4" xfId="1" applyFont="1" applyFill="1" applyBorder="1" applyAlignment="1">
      <alignment horizontal="left" vertical="center" indent="1"/>
    </xf>
    <xf numFmtId="0" fontId="18" fillId="0" borderId="4" xfId="1" applyFont="1" applyFill="1" applyBorder="1" applyAlignment="1">
      <alignment vertical="center"/>
    </xf>
    <xf numFmtId="0" fontId="18" fillId="0" borderId="3" xfId="1" applyFont="1" applyFill="1" applyBorder="1" applyAlignment="1">
      <alignment horizontal="center" vertical="center"/>
    </xf>
    <xf numFmtId="0" fontId="18" fillId="0" borderId="3" xfId="1" applyFont="1" applyFill="1" applyBorder="1" applyAlignment="1">
      <alignment horizontal="left" vertical="center" indent="1"/>
    </xf>
    <xf numFmtId="0" fontId="18" fillId="0" borderId="3" xfId="1" applyFont="1" applyFill="1" applyBorder="1" applyAlignment="1">
      <alignment horizontal="center"/>
    </xf>
    <xf numFmtId="0" fontId="18" fillId="0" borderId="3" xfId="1" applyFont="1" applyFill="1" applyBorder="1" applyAlignment="1">
      <alignment horizontal="left" indent="1"/>
    </xf>
    <xf numFmtId="0" fontId="18" fillId="0" borderId="4" xfId="1" applyFont="1" applyFill="1" applyBorder="1" applyAlignment="1">
      <alignment vertical="center" wrapText="1"/>
    </xf>
    <xf numFmtId="0" fontId="12" fillId="0" borderId="0" xfId="1" applyFont="1" applyFill="1" applyBorder="1" applyAlignment="1">
      <alignment vertical="center"/>
    </xf>
    <xf numFmtId="0" fontId="18" fillId="0" borderId="0" xfId="1" applyFont="1" applyFill="1" applyBorder="1" applyAlignment="1">
      <alignment vertical="center"/>
    </xf>
    <xf numFmtId="0" fontId="18" fillId="0" borderId="0" xfId="1" applyFont="1" applyFill="1" applyBorder="1" applyAlignment="1">
      <alignment horizontal="left"/>
    </xf>
    <xf numFmtId="0" fontId="18" fillId="5" borderId="3" xfId="1" applyFont="1" applyFill="1" applyBorder="1" applyAlignment="1">
      <alignment horizontal="center" vertical="center"/>
    </xf>
    <xf numFmtId="0" fontId="16" fillId="5" borderId="3" xfId="1" applyFont="1" applyFill="1" applyBorder="1" applyAlignment="1">
      <alignment horizontal="center" vertical="center"/>
    </xf>
    <xf numFmtId="0" fontId="18" fillId="0" borderId="7" xfId="1" applyFont="1" applyFill="1" applyBorder="1"/>
    <xf numFmtId="0" fontId="18" fillId="6" borderId="3" xfId="1" applyFont="1" applyFill="1" applyBorder="1" applyAlignment="1">
      <alignment horizontal="center" vertical="center"/>
    </xf>
    <xf numFmtId="0" fontId="12" fillId="0" borderId="9" xfId="1" applyFont="1" applyFill="1" applyBorder="1" applyAlignment="1">
      <alignment horizontal="center" vertical="center"/>
    </xf>
    <xf numFmtId="0" fontId="16" fillId="0" borderId="3" xfId="1" applyFont="1" applyFill="1" applyBorder="1" applyAlignment="1">
      <alignment horizontal="center" vertical="center"/>
    </xf>
    <xf numFmtId="0" fontId="18" fillId="0" borderId="7" xfId="1" applyFont="1" applyFill="1" applyBorder="1" applyAlignment="1">
      <alignment horizontal="left" vertical="center"/>
    </xf>
    <xf numFmtId="0" fontId="18" fillId="3" borderId="2" xfId="1" applyFont="1" applyFill="1" applyBorder="1" applyAlignment="1">
      <alignment horizontal="center" vertical="center"/>
    </xf>
    <xf numFmtId="0" fontId="18" fillId="0" borderId="4" xfId="1" applyFont="1" applyFill="1" applyBorder="1" applyAlignment="1">
      <alignment horizontal="center" vertical="top"/>
    </xf>
    <xf numFmtId="0" fontId="18" fillId="0" borderId="6" xfId="1" applyFont="1" applyFill="1" applyBorder="1" applyAlignment="1">
      <alignment horizontal="left" vertical="top" indent="1"/>
    </xf>
    <xf numFmtId="0" fontId="18" fillId="0" borderId="3" xfId="1" applyFont="1" applyBorder="1" applyAlignment="1">
      <alignment vertical="top" wrapText="1"/>
    </xf>
    <xf numFmtId="0" fontId="18" fillId="0" borderId="3" xfId="1" applyFont="1" applyFill="1" applyBorder="1" applyAlignment="1">
      <alignment horizontal="center" vertical="top"/>
    </xf>
    <xf numFmtId="0" fontId="18" fillId="0" borderId="7" xfId="1" applyFont="1" applyFill="1" applyBorder="1" applyAlignment="1">
      <alignment horizontal="left" vertical="top" indent="1"/>
    </xf>
    <xf numFmtId="0" fontId="18" fillId="3" borderId="5" xfId="1" applyFont="1" applyFill="1" applyBorder="1" applyAlignment="1">
      <alignment horizontal="center" vertical="top"/>
    </xf>
    <xf numFmtId="0" fontId="18" fillId="3" borderId="1" xfId="1" applyFont="1" applyFill="1" applyBorder="1" applyAlignment="1">
      <alignment horizontal="center" vertical="top"/>
    </xf>
    <xf numFmtId="0" fontId="18" fillId="3" borderId="6" xfId="1" applyFont="1" applyFill="1" applyBorder="1" applyAlignment="1">
      <alignment vertical="top"/>
    </xf>
    <xf numFmtId="0" fontId="18" fillId="3" borderId="6" xfId="1" applyFont="1" applyFill="1" applyBorder="1" applyAlignment="1">
      <alignment horizontal="center" vertical="top"/>
    </xf>
    <xf numFmtId="0" fontId="18" fillId="3" borderId="4" xfId="1" applyFont="1" applyFill="1" applyBorder="1" applyAlignment="1">
      <alignment horizontal="center" vertical="top"/>
    </xf>
    <xf numFmtId="0" fontId="18" fillId="0" borderId="6" xfId="1" applyFont="1" applyFill="1" applyBorder="1" applyAlignment="1">
      <alignment horizontal="left" vertical="center" indent="1"/>
    </xf>
    <xf numFmtId="0" fontId="18" fillId="0" borderId="7" xfId="1" applyFont="1" applyFill="1" applyBorder="1" applyAlignment="1">
      <alignment horizontal="left" vertical="center" indent="1"/>
    </xf>
    <xf numFmtId="0" fontId="12" fillId="0" borderId="3" xfId="1" applyFont="1" applyFill="1" applyBorder="1" applyAlignment="1">
      <alignment horizontal="center" vertical="center"/>
    </xf>
    <xf numFmtId="0" fontId="18" fillId="0" borderId="3" xfId="1" applyFont="1" applyFill="1" applyBorder="1" applyAlignment="1">
      <alignment vertical="top" wrapText="1"/>
    </xf>
    <xf numFmtId="164" fontId="18" fillId="0" borderId="0" xfId="3" applyFont="1" applyFill="1" applyBorder="1"/>
    <xf numFmtId="0" fontId="18" fillId="0" borderId="4" xfId="1" applyFont="1" applyFill="1" applyBorder="1" applyAlignment="1">
      <alignment vertical="top"/>
    </xf>
    <xf numFmtId="0" fontId="18" fillId="0" borderId="3" xfId="1" applyFont="1" applyFill="1" applyBorder="1" applyAlignment="1">
      <alignment horizontal="left" vertical="top" indent="1"/>
    </xf>
    <xf numFmtId="0" fontId="18" fillId="0" borderId="0" xfId="1" applyFont="1" applyFill="1" applyBorder="1" applyAlignment="1">
      <alignment vertical="top"/>
    </xf>
    <xf numFmtId="0" fontId="18" fillId="0" borderId="0" xfId="1" applyFont="1" applyFill="1" applyBorder="1" applyAlignment="1">
      <alignment horizontal="center" vertical="top"/>
    </xf>
    <xf numFmtId="0" fontId="12" fillId="0" borderId="0" xfId="1" applyFont="1" applyFill="1" applyBorder="1" applyAlignment="1">
      <alignment vertical="top"/>
    </xf>
    <xf numFmtId="0" fontId="12" fillId="0" borderId="0" xfId="1" applyFont="1" applyFill="1" applyBorder="1" applyAlignment="1">
      <alignment horizontal="right" vertical="top"/>
    </xf>
    <xf numFmtId="0" fontId="18" fillId="0" borderId="4" xfId="1" applyFont="1" applyFill="1" applyBorder="1" applyAlignment="1">
      <alignment horizontal="left" vertical="top"/>
    </xf>
    <xf numFmtId="0" fontId="18" fillId="0" borderId="3" xfId="1" applyFont="1" applyFill="1" applyBorder="1" applyAlignment="1">
      <alignment horizontal="left" vertical="top"/>
    </xf>
    <xf numFmtId="0" fontId="18" fillId="0" borderId="7" xfId="1" applyFont="1" applyFill="1" applyBorder="1" applyAlignment="1">
      <alignment vertical="top"/>
    </xf>
    <xf numFmtId="0" fontId="18" fillId="0" borderId="9" xfId="1" applyFont="1" applyFill="1" applyBorder="1" applyAlignment="1">
      <alignment horizontal="center" vertical="top"/>
    </xf>
    <xf numFmtId="0" fontId="18" fillId="0" borderId="8" xfId="1" applyFont="1" applyFill="1" applyBorder="1" applyAlignment="1">
      <alignment horizontal="center" vertical="top"/>
    </xf>
    <xf numFmtId="0" fontId="12" fillId="0" borderId="3" xfId="1" applyFont="1" applyFill="1" applyBorder="1" applyAlignment="1">
      <alignment horizontal="center" vertical="top"/>
    </xf>
    <xf numFmtId="0" fontId="16" fillId="0" borderId="3" xfId="1" applyFont="1" applyFill="1" applyBorder="1" applyAlignment="1">
      <alignment horizontal="center" vertical="top"/>
    </xf>
    <xf numFmtId="0" fontId="18" fillId="0" borderId="7" xfId="1" applyFont="1" applyFill="1" applyBorder="1" applyAlignment="1">
      <alignment horizontal="left" vertical="top"/>
    </xf>
    <xf numFmtId="0" fontId="18" fillId="0" borderId="4" xfId="1" applyFont="1" applyFill="1" applyBorder="1" applyAlignment="1">
      <alignment vertical="top" wrapText="1"/>
    </xf>
    <xf numFmtId="0" fontId="18" fillId="0" borderId="4" xfId="1" applyFont="1" applyFill="1" applyBorder="1" applyAlignment="1">
      <alignment horizontal="left" vertical="top" wrapText="1"/>
    </xf>
    <xf numFmtId="0" fontId="18" fillId="0" borderId="1" xfId="1" applyFont="1" applyFill="1" applyBorder="1" applyAlignment="1">
      <alignment horizontal="center" vertical="top"/>
    </xf>
    <xf numFmtId="0" fontId="18" fillId="0" borderId="1" xfId="1" applyFont="1" applyFill="1" applyBorder="1" applyAlignment="1">
      <alignment horizontal="left" vertical="top"/>
    </xf>
    <xf numFmtId="0" fontId="18" fillId="3" borderId="1" xfId="1" applyFont="1" applyFill="1" applyBorder="1" applyAlignment="1">
      <alignment horizontal="left" vertical="top"/>
    </xf>
    <xf numFmtId="0" fontId="18" fillId="0" borderId="0" xfId="2" applyFont="1" applyFill="1" applyBorder="1"/>
    <xf numFmtId="0" fontId="15" fillId="10" borderId="17" xfId="2" applyNumberFormat="1" applyFont="1" applyFill="1" applyBorder="1" applyAlignment="1">
      <alignment horizontal="center" vertical="top" wrapText="1" readingOrder="1"/>
    </xf>
    <xf numFmtId="0" fontId="23" fillId="2" borderId="3" xfId="2" applyNumberFormat="1" applyFont="1" applyFill="1" applyBorder="1" applyAlignment="1">
      <alignment vertical="top" wrapText="1" readingOrder="1"/>
    </xf>
    <xf numFmtId="0" fontId="23" fillId="0" borderId="3" xfId="2" applyNumberFormat="1" applyFont="1" applyFill="1" applyBorder="1" applyAlignment="1">
      <alignment vertical="top" wrapText="1" readingOrder="1"/>
    </xf>
    <xf numFmtId="0" fontId="23" fillId="0" borderId="2" xfId="2" applyNumberFormat="1" applyFont="1" applyFill="1" applyBorder="1" applyAlignment="1">
      <alignment vertical="top" wrapText="1" readingOrder="1"/>
    </xf>
    <xf numFmtId="0" fontId="23" fillId="0" borderId="18" xfId="2" applyNumberFormat="1" applyFont="1" applyFill="1" applyBorder="1" applyAlignment="1">
      <alignment horizontal="left" vertical="top" wrapText="1" readingOrder="1"/>
    </xf>
    <xf numFmtId="0" fontId="23" fillId="0" borderId="20" xfId="2" applyNumberFormat="1" applyFont="1" applyFill="1" applyBorder="1" applyAlignment="1">
      <alignment horizontal="left" vertical="top" wrapText="1" readingOrder="1"/>
    </xf>
    <xf numFmtId="0" fontId="18" fillId="0" borderId="20" xfId="2" applyNumberFormat="1" applyFont="1" applyFill="1" applyBorder="1" applyAlignment="1">
      <alignment horizontal="left" vertical="top" wrapText="1" readingOrder="1"/>
    </xf>
    <xf numFmtId="0" fontId="23" fillId="0" borderId="21" xfId="2" applyNumberFormat="1" applyFont="1" applyFill="1" applyBorder="1" applyAlignment="1">
      <alignment horizontal="left" vertical="top" wrapText="1" readingOrder="1"/>
    </xf>
    <xf numFmtId="0" fontId="23" fillId="0" borderId="4" xfId="2" applyNumberFormat="1" applyFont="1" applyFill="1" applyBorder="1" applyAlignment="1">
      <alignment vertical="top" wrapText="1" readingOrder="1"/>
    </xf>
    <xf numFmtId="0" fontId="23" fillId="0" borderId="16" xfId="2" applyNumberFormat="1" applyFont="1" applyFill="1" applyBorder="1" applyAlignment="1">
      <alignment horizontal="left" vertical="top" wrapText="1" readingOrder="1"/>
    </xf>
    <xf numFmtId="0" fontId="18" fillId="0" borderId="16" xfId="2" applyNumberFormat="1" applyFont="1" applyFill="1" applyBorder="1" applyAlignment="1">
      <alignment horizontal="left" vertical="top" wrapText="1" readingOrder="1"/>
    </xf>
    <xf numFmtId="0" fontId="23" fillId="0" borderId="19" xfId="2" applyNumberFormat="1" applyFont="1" applyFill="1" applyBorder="1" applyAlignment="1">
      <alignment horizontal="left" vertical="top" wrapText="1" readingOrder="1"/>
    </xf>
    <xf numFmtId="0" fontId="23" fillId="0" borderId="0" xfId="2" applyNumberFormat="1" applyFont="1" applyFill="1" applyBorder="1" applyAlignment="1">
      <alignment horizontal="left" vertical="top" wrapText="1" readingOrder="1"/>
    </xf>
    <xf numFmtId="0" fontId="18" fillId="14" borderId="3" xfId="1" applyFont="1" applyFill="1" applyBorder="1" applyAlignment="1">
      <alignment horizontal="center" vertical="center"/>
    </xf>
    <xf numFmtId="0" fontId="16" fillId="15" borderId="3" xfId="1" applyFont="1" applyFill="1" applyBorder="1" applyAlignment="1">
      <alignment horizontal="center" vertical="center"/>
    </xf>
    <xf numFmtId="0" fontId="18" fillId="16" borderId="3" xfId="1" applyFont="1" applyFill="1" applyBorder="1" applyAlignment="1">
      <alignment horizontal="center" vertical="center"/>
    </xf>
    <xf numFmtId="0" fontId="16" fillId="6" borderId="0" xfId="1" applyFont="1" applyFill="1" applyBorder="1" applyAlignment="1">
      <alignment horizontal="center" vertical="center"/>
    </xf>
    <xf numFmtId="0" fontId="18" fillId="17" borderId="3" xfId="1" applyFont="1" applyFill="1" applyBorder="1" applyAlignment="1">
      <alignment horizontal="center" vertical="center"/>
    </xf>
    <xf numFmtId="0" fontId="18" fillId="15" borderId="3" xfId="1" applyFont="1" applyFill="1" applyBorder="1"/>
    <xf numFmtId="0" fontId="17" fillId="14" borderId="3" xfId="1" applyFont="1" applyFill="1" applyBorder="1" applyAlignment="1">
      <alignment horizontal="center" vertical="center"/>
    </xf>
    <xf numFmtId="0" fontId="17" fillId="17" borderId="3" xfId="1" applyFont="1" applyFill="1" applyBorder="1" applyAlignment="1">
      <alignment horizontal="center" vertical="center"/>
    </xf>
    <xf numFmtId="0" fontId="17" fillId="6" borderId="3" xfId="1" applyFont="1" applyFill="1" applyBorder="1" applyAlignment="1">
      <alignment horizontal="center" vertical="center"/>
    </xf>
    <xf numFmtId="0" fontId="12" fillId="0" borderId="0" xfId="0" applyFont="1" applyFill="1" applyAlignment="1">
      <alignment vertical="top"/>
    </xf>
    <xf numFmtId="49" fontId="18" fillId="12" borderId="12" xfId="0" applyNumberFormat="1" applyFont="1" applyFill="1" applyBorder="1" applyAlignment="1">
      <alignment horizontal="center" vertical="center"/>
    </xf>
    <xf numFmtId="49" fontId="18" fillId="12" borderId="13" xfId="0" applyNumberFormat="1" applyFont="1" applyFill="1" applyBorder="1" applyAlignment="1">
      <alignment horizontal="center" vertical="center"/>
    </xf>
    <xf numFmtId="0" fontId="18" fillId="12" borderId="2" xfId="0" applyFont="1" applyFill="1" applyBorder="1" applyAlignment="1">
      <alignment horizontal="center" vertical="top" wrapText="1"/>
    </xf>
    <xf numFmtId="0" fontId="18" fillId="0" borderId="0" xfId="1" applyFont="1" applyFill="1" applyBorder="1" applyAlignment="1">
      <alignment horizontal="left" vertical="top"/>
    </xf>
    <xf numFmtId="0" fontId="18" fillId="0" borderId="8" xfId="1" applyFont="1" applyFill="1" applyBorder="1" applyAlignment="1">
      <alignment horizontal="center" vertical="center"/>
    </xf>
    <xf numFmtId="0" fontId="18" fillId="0" borderId="9" xfId="1" applyFont="1" applyFill="1" applyBorder="1" applyAlignment="1">
      <alignment horizontal="center" vertical="center"/>
    </xf>
    <xf numFmtId="0" fontId="18" fillId="0" borderId="0" xfId="1" applyFont="1" applyFill="1" applyBorder="1" applyAlignment="1">
      <alignment vertical="top" wrapText="1"/>
    </xf>
    <xf numFmtId="0" fontId="18" fillId="0" borderId="0" xfId="1" applyFont="1" applyFill="1" applyBorder="1" applyAlignment="1">
      <alignment horizontal="center" vertical="top"/>
    </xf>
    <xf numFmtId="0" fontId="18" fillId="0" borderId="0" xfId="1" applyFont="1" applyFill="1" applyBorder="1" applyAlignment="1">
      <alignment horizontal="left" vertical="top"/>
    </xf>
    <xf numFmtId="0" fontId="18" fillId="0" borderId="0" xfId="1" applyFont="1" applyFill="1" applyBorder="1" applyAlignment="1">
      <alignment horizontal="center" vertical="top"/>
    </xf>
    <xf numFmtId="0" fontId="10" fillId="0" borderId="0" xfId="0" applyFont="1" applyBorder="1" applyAlignment="1">
      <alignment vertical="top"/>
    </xf>
    <xf numFmtId="0" fontId="10" fillId="0" borderId="0" xfId="0" applyFont="1" applyBorder="1" applyAlignment="1">
      <alignment horizontal="center" vertical="top"/>
    </xf>
    <xf numFmtId="0" fontId="11" fillId="0" borderId="0" xfId="0" applyFont="1" applyBorder="1" applyAlignment="1">
      <alignment horizontal="center" vertical="top"/>
    </xf>
    <xf numFmtId="0" fontId="11" fillId="0" borderId="0" xfId="0" applyFont="1" applyBorder="1" applyAlignment="1">
      <alignment vertical="top"/>
    </xf>
    <xf numFmtId="0" fontId="10" fillId="0" borderId="0" xfId="0" applyFont="1" applyFill="1" applyBorder="1" applyAlignment="1">
      <alignment vertical="top"/>
    </xf>
    <xf numFmtId="0" fontId="11" fillId="12" borderId="3" xfId="0" applyFont="1" applyFill="1" applyBorder="1" applyAlignment="1">
      <alignment horizontal="center" vertical="top"/>
    </xf>
    <xf numFmtId="0" fontId="14" fillId="12" borderId="3" xfId="0" applyFont="1" applyFill="1" applyBorder="1" applyAlignment="1">
      <alignment horizontal="center" vertical="top"/>
    </xf>
    <xf numFmtId="0" fontId="10" fillId="0" borderId="3" xfId="0" applyFont="1" applyFill="1" applyBorder="1" applyAlignment="1">
      <alignment vertical="top"/>
    </xf>
    <xf numFmtId="0" fontId="10" fillId="0" borderId="3" xfId="0" applyFont="1" applyFill="1" applyBorder="1" applyAlignment="1">
      <alignment horizontal="center" vertical="top"/>
    </xf>
    <xf numFmtId="0" fontId="11" fillId="0" borderId="3" xfId="0" applyFont="1" applyFill="1" applyBorder="1" applyAlignment="1">
      <alignment horizontal="center" vertical="top"/>
    </xf>
    <xf numFmtId="2" fontId="11" fillId="0" borderId="3" xfId="0" applyNumberFormat="1" applyFont="1" applyFill="1" applyBorder="1" applyAlignment="1">
      <alignment horizontal="center" vertical="top"/>
    </xf>
    <xf numFmtId="0" fontId="10" fillId="0" borderId="3" xfId="0" applyFont="1" applyBorder="1" applyAlignment="1">
      <alignment vertical="top"/>
    </xf>
    <xf numFmtId="0" fontId="10" fillId="0" borderId="3" xfId="0" applyFont="1" applyBorder="1" applyAlignment="1">
      <alignment vertical="top" wrapText="1"/>
    </xf>
    <xf numFmtId="0" fontId="11" fillId="0" borderId="3" xfId="0" applyFont="1" applyBorder="1" applyAlignment="1">
      <alignment horizontal="center" vertical="top"/>
    </xf>
    <xf numFmtId="0" fontId="11" fillId="0" borderId="3" xfId="0" applyFont="1" applyFill="1" applyBorder="1" applyAlignment="1">
      <alignment horizontal="center" vertical="top" wrapText="1"/>
    </xf>
    <xf numFmtId="0" fontId="11" fillId="0" borderId="0" xfId="0" applyFont="1" applyFill="1" applyBorder="1" applyAlignment="1">
      <alignment vertical="top"/>
    </xf>
    <xf numFmtId="0" fontId="18" fillId="12" borderId="2" xfId="0" applyFont="1" applyFill="1" applyBorder="1" applyAlignment="1">
      <alignment horizontal="center" vertical="top" wrapText="1"/>
    </xf>
    <xf numFmtId="0" fontId="18" fillId="0" borderId="0" xfId="1" applyFont="1" applyFill="1" applyBorder="1" applyAlignment="1">
      <alignment horizontal="left" vertical="top"/>
    </xf>
    <xf numFmtId="0" fontId="18" fillId="0" borderId="0" xfId="1" applyFont="1" applyFill="1" applyBorder="1" applyAlignment="1">
      <alignment horizontal="center" vertical="top"/>
    </xf>
    <xf numFmtId="0" fontId="24" fillId="0" borderId="0" xfId="0" applyFont="1" applyBorder="1" applyAlignment="1">
      <alignment vertical="top" wrapText="1"/>
    </xf>
    <xf numFmtId="0" fontId="24" fillId="0" borderId="0" xfId="0" applyFont="1" applyBorder="1" applyAlignment="1">
      <alignment horizontal="center" vertical="top"/>
    </xf>
    <xf numFmtId="0" fontId="25" fillId="0" borderId="0" xfId="0" applyFont="1" applyBorder="1" applyAlignment="1">
      <alignment horizontal="center" vertical="top"/>
    </xf>
    <xf numFmtId="0" fontId="24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/>
    </xf>
    <xf numFmtId="0" fontId="18" fillId="0" borderId="0" xfId="1" applyFont="1" applyFill="1" applyBorder="1" applyAlignment="1">
      <alignment horizontal="left" indent="1"/>
    </xf>
    <xf numFmtId="0" fontId="18" fillId="0" borderId="3" xfId="0" applyFont="1" applyBorder="1" applyAlignment="1">
      <alignment vertical="top" wrapText="1"/>
    </xf>
    <xf numFmtId="0" fontId="18" fillId="0" borderId="3" xfId="0" applyFont="1" applyBorder="1" applyAlignment="1">
      <alignment horizontal="center" vertical="top"/>
    </xf>
    <xf numFmtId="0" fontId="18" fillId="0" borderId="3" xfId="0" applyFont="1" applyBorder="1" applyAlignment="1">
      <alignment horizontal="center" vertical="top" wrapText="1"/>
    </xf>
    <xf numFmtId="0" fontId="18" fillId="0" borderId="3" xfId="0" applyFont="1" applyBorder="1" applyAlignment="1">
      <alignment vertical="center" wrapText="1"/>
    </xf>
    <xf numFmtId="0" fontId="12" fillId="15" borderId="3" xfId="1" applyFont="1" applyFill="1" applyBorder="1" applyAlignment="1">
      <alignment horizontal="center" vertical="center"/>
    </xf>
    <xf numFmtId="0" fontId="12" fillId="14" borderId="3" xfId="1" applyFont="1" applyFill="1" applyBorder="1" applyAlignment="1">
      <alignment horizontal="center" vertical="center"/>
    </xf>
    <xf numFmtId="0" fontId="18" fillId="0" borderId="4" xfId="0" applyFont="1" applyFill="1" applyBorder="1"/>
    <xf numFmtId="0" fontId="19" fillId="0" borderId="4" xfId="0" applyFont="1" applyFill="1" applyBorder="1" applyAlignment="1">
      <alignment horizontal="center" vertical="top"/>
    </xf>
    <xf numFmtId="49" fontId="18" fillId="12" borderId="12" xfId="0" applyNumberFormat="1" applyFont="1" applyFill="1" applyBorder="1" applyAlignment="1">
      <alignment vertical="center"/>
    </xf>
    <xf numFmtId="49" fontId="18" fillId="12" borderId="13" xfId="0" applyNumberFormat="1" applyFont="1" applyFill="1" applyBorder="1" applyAlignment="1">
      <alignment vertical="center"/>
    </xf>
    <xf numFmtId="0" fontId="11" fillId="12" borderId="3" xfId="0" applyFont="1" applyFill="1" applyBorder="1" applyAlignment="1">
      <alignment horizontal="center" vertical="top" wrapText="1"/>
    </xf>
    <xf numFmtId="0" fontId="11" fillId="12" borderId="3" xfId="0" applyFont="1" applyFill="1" applyBorder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1" fillId="12" borderId="7" xfId="1" applyFont="1" applyFill="1" applyBorder="1" applyAlignment="1">
      <alignment horizontal="center" vertical="top"/>
    </xf>
    <xf numFmtId="0" fontId="11" fillId="12" borderId="8" xfId="1" applyFont="1" applyFill="1" applyBorder="1" applyAlignment="1">
      <alignment horizontal="center" vertical="top"/>
    </xf>
    <xf numFmtId="0" fontId="11" fillId="12" borderId="9" xfId="1" applyFont="1" applyFill="1" applyBorder="1" applyAlignment="1">
      <alignment horizontal="center" vertical="top"/>
    </xf>
    <xf numFmtId="0" fontId="12" fillId="0" borderId="0" xfId="0" applyFont="1" applyAlignment="1">
      <alignment horizontal="center"/>
    </xf>
    <xf numFmtId="0" fontId="18" fillId="12" borderId="1" xfId="0" applyNumberFormat="1" applyFont="1" applyFill="1" applyBorder="1" applyAlignment="1">
      <alignment horizontal="center" vertical="top" wrapText="1"/>
    </xf>
    <xf numFmtId="0" fontId="18" fillId="12" borderId="2" xfId="0" applyNumberFormat="1" applyFont="1" applyFill="1" applyBorder="1" applyAlignment="1">
      <alignment horizontal="center" vertical="top" wrapText="1"/>
    </xf>
    <xf numFmtId="0" fontId="18" fillId="12" borderId="5" xfId="0" applyNumberFormat="1" applyFont="1" applyFill="1" applyBorder="1" applyAlignment="1">
      <alignment horizontal="center" vertical="top" wrapText="1"/>
    </xf>
    <xf numFmtId="0" fontId="18" fillId="12" borderId="10" xfId="0" applyNumberFormat="1" applyFont="1" applyFill="1" applyBorder="1" applyAlignment="1">
      <alignment horizontal="center" vertical="top"/>
    </xf>
    <xf numFmtId="0" fontId="18" fillId="12" borderId="15" xfId="0" applyNumberFormat="1" applyFont="1" applyFill="1" applyBorder="1" applyAlignment="1">
      <alignment horizontal="center" vertical="top"/>
    </xf>
    <xf numFmtId="0" fontId="18" fillId="12" borderId="12" xfId="0" applyNumberFormat="1" applyFont="1" applyFill="1" applyBorder="1" applyAlignment="1">
      <alignment horizontal="center" vertical="top"/>
    </xf>
    <xf numFmtId="0" fontId="18" fillId="12" borderId="0" xfId="0" applyNumberFormat="1" applyFont="1" applyFill="1" applyBorder="1" applyAlignment="1">
      <alignment horizontal="center" vertical="top"/>
    </xf>
    <xf numFmtId="0" fontId="18" fillId="12" borderId="13" xfId="0" applyNumberFormat="1" applyFont="1" applyFill="1" applyBorder="1" applyAlignment="1">
      <alignment horizontal="center" vertical="top"/>
    </xf>
    <xf numFmtId="0" fontId="18" fillId="12" borderId="1" xfId="0" applyFont="1" applyFill="1" applyBorder="1" applyAlignment="1">
      <alignment horizontal="center" vertical="top" wrapText="1"/>
    </xf>
    <xf numFmtId="0" fontId="18" fillId="12" borderId="2" xfId="0" applyFont="1" applyFill="1" applyBorder="1" applyAlignment="1">
      <alignment horizontal="center" vertical="top"/>
    </xf>
    <xf numFmtId="0" fontId="18" fillId="12" borderId="1" xfId="0" applyFont="1" applyFill="1" applyBorder="1" applyAlignment="1">
      <alignment horizontal="center" vertical="top"/>
    </xf>
    <xf numFmtId="0" fontId="18" fillId="12" borderId="5" xfId="0" applyFont="1" applyFill="1" applyBorder="1" applyAlignment="1">
      <alignment horizontal="center" vertical="top" wrapText="1"/>
    </xf>
    <xf numFmtId="0" fontId="18" fillId="12" borderId="15" xfId="0" applyFont="1" applyFill="1" applyBorder="1" applyAlignment="1">
      <alignment horizontal="center" vertical="top" wrapText="1"/>
    </xf>
    <xf numFmtId="0" fontId="18" fillId="12" borderId="12" xfId="0" applyFont="1" applyFill="1" applyBorder="1" applyAlignment="1">
      <alignment horizontal="center" vertical="top" wrapText="1"/>
    </xf>
    <xf numFmtId="0" fontId="18" fillId="12" borderId="13" xfId="0" applyFont="1" applyFill="1" applyBorder="1" applyAlignment="1">
      <alignment horizontal="center" vertical="top" wrapText="1"/>
    </xf>
    <xf numFmtId="0" fontId="18" fillId="12" borderId="10" xfId="0" applyNumberFormat="1" applyFont="1" applyFill="1" applyBorder="1" applyAlignment="1">
      <alignment horizontal="center" vertical="top" wrapText="1"/>
    </xf>
    <xf numFmtId="0" fontId="18" fillId="12" borderId="15" xfId="0" applyNumberFormat="1" applyFont="1" applyFill="1" applyBorder="1" applyAlignment="1">
      <alignment horizontal="center" vertical="top" wrapText="1"/>
    </xf>
    <xf numFmtId="0" fontId="18" fillId="12" borderId="12" xfId="0" applyNumberFormat="1" applyFont="1" applyFill="1" applyBorder="1" applyAlignment="1">
      <alignment horizontal="center" vertical="top" wrapText="1"/>
    </xf>
    <xf numFmtId="0" fontId="18" fillId="12" borderId="0" xfId="0" applyNumberFormat="1" applyFont="1" applyFill="1" applyBorder="1" applyAlignment="1">
      <alignment horizontal="center" vertical="top" wrapText="1"/>
    </xf>
    <xf numFmtId="0" fontId="18" fillId="12" borderId="13" xfId="0" applyNumberFormat="1" applyFont="1" applyFill="1" applyBorder="1" applyAlignment="1">
      <alignment horizontal="center" vertical="top" wrapText="1"/>
    </xf>
    <xf numFmtId="0" fontId="18" fillId="12" borderId="10" xfId="0" applyFont="1" applyFill="1" applyBorder="1" applyAlignment="1">
      <alignment horizontal="center" vertical="top" wrapText="1"/>
    </xf>
    <xf numFmtId="0" fontId="18" fillId="12" borderId="0" xfId="0" applyFont="1" applyFill="1" applyBorder="1" applyAlignment="1">
      <alignment horizontal="center" vertical="top" wrapText="1"/>
    </xf>
    <xf numFmtId="0" fontId="18" fillId="12" borderId="2" xfId="0" applyFont="1" applyFill="1" applyBorder="1" applyAlignment="1">
      <alignment horizontal="center" vertical="top" wrapText="1"/>
    </xf>
    <xf numFmtId="0" fontId="18" fillId="0" borderId="0" xfId="0" applyNumberFormat="1" applyFont="1" applyFill="1" applyBorder="1" applyAlignment="1">
      <alignment horizontal="left" vertical="center" indent="1"/>
    </xf>
    <xf numFmtId="0" fontId="18" fillId="12" borderId="4" xfId="0" applyFont="1" applyFill="1" applyBorder="1" applyAlignment="1">
      <alignment horizontal="center" vertical="top"/>
    </xf>
    <xf numFmtId="0" fontId="18" fillId="12" borderId="6" xfId="0" applyNumberFormat="1" applyFont="1" applyFill="1" applyBorder="1" applyAlignment="1">
      <alignment horizontal="center" vertical="center"/>
    </xf>
    <xf numFmtId="0" fontId="18" fillId="12" borderId="11" xfId="0" applyNumberFormat="1" applyFont="1" applyFill="1" applyBorder="1" applyAlignment="1">
      <alignment horizontal="center" vertical="center"/>
    </xf>
    <xf numFmtId="0" fontId="18" fillId="12" borderId="14" xfId="0" applyNumberFormat="1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top"/>
    </xf>
    <xf numFmtId="0" fontId="18" fillId="0" borderId="15" xfId="0" applyFont="1" applyFill="1" applyBorder="1" applyAlignment="1">
      <alignment horizontal="center" vertical="top"/>
    </xf>
    <xf numFmtId="49" fontId="18" fillId="12" borderId="6" xfId="0" applyNumberFormat="1" applyFont="1" applyFill="1" applyBorder="1" applyAlignment="1">
      <alignment horizontal="center"/>
    </xf>
    <xf numFmtId="49" fontId="18" fillId="12" borderId="11" xfId="0" applyNumberFormat="1" applyFont="1" applyFill="1" applyBorder="1" applyAlignment="1">
      <alignment horizontal="center"/>
    </xf>
    <xf numFmtId="49" fontId="18" fillId="12" borderId="14" xfId="0" applyNumberFormat="1" applyFont="1" applyFill="1" applyBorder="1" applyAlignment="1">
      <alignment horizontal="center"/>
    </xf>
    <xf numFmtId="0" fontId="18" fillId="12" borderId="0" xfId="0" applyNumberFormat="1" applyFont="1" applyFill="1" applyBorder="1" applyAlignment="1">
      <alignment horizontal="center"/>
    </xf>
    <xf numFmtId="0" fontId="18" fillId="12" borderId="13" xfId="0" applyNumberFormat="1" applyFont="1" applyFill="1" applyBorder="1" applyAlignment="1">
      <alignment horizontal="center"/>
    </xf>
    <xf numFmtId="49" fontId="18" fillId="12" borderId="12" xfId="0" applyNumberFormat="1" applyFont="1" applyFill="1" applyBorder="1" applyAlignment="1">
      <alignment horizontal="center" vertical="center"/>
    </xf>
    <xf numFmtId="49" fontId="18" fillId="12" borderId="13" xfId="0" applyNumberFormat="1" applyFont="1" applyFill="1" applyBorder="1" applyAlignment="1">
      <alignment horizontal="center" vertical="center"/>
    </xf>
    <xf numFmtId="49" fontId="18" fillId="12" borderId="12" xfId="0" applyNumberFormat="1" applyFont="1" applyFill="1" applyBorder="1" applyAlignment="1">
      <alignment horizontal="center" vertical="top"/>
    </xf>
    <xf numFmtId="49" fontId="18" fillId="12" borderId="13" xfId="0" applyNumberFormat="1" applyFont="1" applyFill="1" applyBorder="1" applyAlignment="1">
      <alignment horizontal="center" vertical="top"/>
    </xf>
    <xf numFmtId="0" fontId="18" fillId="0" borderId="7" xfId="0" applyFont="1" applyFill="1" applyBorder="1" applyAlignment="1">
      <alignment horizontal="center" vertical="top"/>
    </xf>
    <xf numFmtId="0" fontId="18" fillId="0" borderId="9" xfId="0" applyFont="1" applyFill="1" applyBorder="1" applyAlignment="1">
      <alignment horizontal="center" vertical="top"/>
    </xf>
    <xf numFmtId="0" fontId="18" fillId="0" borderId="2" xfId="0" applyFont="1" applyFill="1" applyBorder="1" applyAlignment="1">
      <alignment horizontal="center" vertical="top"/>
    </xf>
    <xf numFmtId="0" fontId="18" fillId="0" borderId="3" xfId="0" applyFont="1" applyFill="1" applyBorder="1" applyAlignment="1">
      <alignment horizontal="center" vertical="top"/>
    </xf>
    <xf numFmtId="0" fontId="18" fillId="0" borderId="0" xfId="1" applyFont="1" applyFill="1" applyBorder="1" applyAlignment="1">
      <alignment horizontal="center"/>
    </xf>
    <xf numFmtId="0" fontId="12" fillId="13" borderId="0" xfId="1" applyFont="1" applyFill="1" applyBorder="1" applyAlignment="1">
      <alignment horizontal="center" vertical="center" wrapText="1"/>
    </xf>
    <xf numFmtId="0" fontId="12" fillId="13" borderId="0" xfId="1" applyFont="1" applyFill="1" applyBorder="1" applyAlignment="1">
      <alignment horizontal="center" vertical="center"/>
    </xf>
    <xf numFmtId="0" fontId="18" fillId="0" borderId="0" xfId="1" applyFont="1" applyFill="1" applyBorder="1" applyAlignment="1">
      <alignment horizontal="left" vertical="top" wrapText="1"/>
    </xf>
    <xf numFmtId="0" fontId="18" fillId="0" borderId="0" xfId="1" applyFont="1" applyFill="1" applyBorder="1" applyAlignment="1">
      <alignment horizontal="left" vertical="top"/>
    </xf>
    <xf numFmtId="0" fontId="18" fillId="0" borderId="0" xfId="1" applyFont="1" applyFill="1" applyBorder="1" applyAlignment="1">
      <alignment horizontal="right" vertical="center" textRotation="90"/>
    </xf>
    <xf numFmtId="0" fontId="18" fillId="0" borderId="7" xfId="1" applyFont="1" applyFill="1" applyBorder="1" applyAlignment="1">
      <alignment horizontal="left" indent="1"/>
    </xf>
    <xf numFmtId="0" fontId="18" fillId="0" borderId="8" xfId="1" applyFont="1" applyFill="1" applyBorder="1" applyAlignment="1">
      <alignment horizontal="left" indent="1"/>
    </xf>
    <xf numFmtId="0" fontId="18" fillId="0" borderId="9" xfId="1" applyFont="1" applyFill="1" applyBorder="1" applyAlignment="1">
      <alignment horizontal="left" indent="1"/>
    </xf>
    <xf numFmtId="0" fontId="18" fillId="0" borderId="7" xfId="1" applyFont="1" applyFill="1" applyBorder="1" applyAlignment="1">
      <alignment horizontal="center" vertical="center"/>
    </xf>
    <xf numFmtId="0" fontId="18" fillId="0" borderId="8" xfId="1" applyFont="1" applyFill="1" applyBorder="1" applyAlignment="1">
      <alignment horizontal="center" vertical="center"/>
    </xf>
    <xf numFmtId="0" fontId="18" fillId="0" borderId="9" xfId="1" applyFont="1" applyFill="1" applyBorder="1" applyAlignment="1">
      <alignment horizontal="center" vertical="center"/>
    </xf>
    <xf numFmtId="0" fontId="18" fillId="0" borderId="0" xfId="1" applyFont="1" applyFill="1" applyBorder="1" applyAlignment="1">
      <alignment vertical="top" wrapText="1"/>
    </xf>
    <xf numFmtId="0" fontId="18" fillId="0" borderId="0" xfId="1" applyFont="1" applyFill="1" applyBorder="1" applyAlignment="1">
      <alignment horizontal="center" vertical="top"/>
    </xf>
    <xf numFmtId="0" fontId="12" fillId="13" borderId="0" xfId="1" applyFont="1" applyFill="1" applyBorder="1" applyAlignment="1">
      <alignment horizontal="center" vertical="top" wrapText="1"/>
    </xf>
    <xf numFmtId="0" fontId="12" fillId="13" borderId="0" xfId="1" applyFont="1" applyFill="1" applyBorder="1" applyAlignment="1">
      <alignment horizontal="center" vertical="top"/>
    </xf>
    <xf numFmtId="0" fontId="18" fillId="0" borderId="0" xfId="1" applyFont="1" applyFill="1" applyBorder="1" applyAlignment="1">
      <alignment horizontal="right" vertical="top" textRotation="90"/>
    </xf>
    <xf numFmtId="0" fontId="18" fillId="0" borderId="7" xfId="1" applyFont="1" applyFill="1" applyBorder="1" applyAlignment="1">
      <alignment horizontal="left" vertical="top" indent="1"/>
    </xf>
    <xf numFmtId="0" fontId="18" fillId="0" borderId="8" xfId="1" applyFont="1" applyFill="1" applyBorder="1" applyAlignment="1">
      <alignment horizontal="left" vertical="top" indent="1"/>
    </xf>
    <xf numFmtId="0" fontId="18" fillId="0" borderId="9" xfId="1" applyFont="1" applyFill="1" applyBorder="1" applyAlignment="1">
      <alignment horizontal="left" vertical="top" indent="1"/>
    </xf>
    <xf numFmtId="0" fontId="18" fillId="0" borderId="0" xfId="1" quotePrefix="1" applyFont="1" applyFill="1" applyBorder="1" applyAlignment="1">
      <alignment horizontal="left" vertical="top" wrapText="1"/>
    </xf>
    <xf numFmtId="0" fontId="18" fillId="0" borderId="0" xfId="1" applyFont="1" applyFill="1" applyBorder="1" applyAlignment="1">
      <alignment horizontal="center" vertical="top" wrapText="1"/>
    </xf>
    <xf numFmtId="0" fontId="15" fillId="0" borderId="0" xfId="2" applyNumberFormat="1" applyFont="1" applyFill="1" applyBorder="1" applyAlignment="1">
      <alignment horizontal="center" vertical="top" wrapText="1" readingOrder="1"/>
    </xf>
    <xf numFmtId="0" fontId="16" fillId="0" borderId="0" xfId="2" applyNumberFormat="1" applyFont="1" applyFill="1" applyBorder="1" applyAlignment="1">
      <alignment horizontal="right" vertical="top" wrapText="1" readingOrder="1"/>
    </xf>
    <xf numFmtId="0" fontId="12" fillId="0" borderId="0" xfId="2" applyNumberFormat="1" applyFont="1" applyFill="1" applyBorder="1" applyAlignment="1">
      <alignment horizontal="center" vertical="top" wrapText="1" readingOrder="1"/>
    </xf>
    <xf numFmtId="0" fontId="22" fillId="11" borderId="1" xfId="2" applyNumberFormat="1" applyFont="1" applyFill="1" applyBorder="1" applyAlignment="1">
      <alignment vertical="top" wrapText="1" readingOrder="1"/>
    </xf>
    <xf numFmtId="0" fontId="18" fillId="2" borderId="3" xfId="2" applyNumberFormat="1" applyFont="1" applyFill="1" applyBorder="1" applyAlignment="1">
      <alignment vertical="top" wrapText="1"/>
    </xf>
    <xf numFmtId="0" fontId="7" fillId="8" borderId="0" xfId="1" applyFont="1" applyFill="1" applyBorder="1" applyAlignment="1">
      <alignment horizontal="center"/>
    </xf>
    <xf numFmtId="0" fontId="6" fillId="9" borderId="0" xfId="1" applyFont="1" applyFill="1" applyBorder="1" applyAlignment="1">
      <alignment horizontal="left" vertical="top" wrapText="1"/>
    </xf>
    <xf numFmtId="0" fontId="3" fillId="0" borderId="0" xfId="1" applyFont="1" applyFill="1" applyBorder="1" applyAlignment="1">
      <alignment horizontal="right" vertical="center" textRotation="90"/>
    </xf>
    <xf numFmtId="0" fontId="3" fillId="0" borderId="0" xfId="1" applyFont="1" applyFill="1" applyBorder="1" applyAlignment="1">
      <alignment horizontal="center"/>
    </xf>
    <xf numFmtId="0" fontId="2" fillId="9" borderId="0" xfId="1" applyFont="1" applyFill="1" applyBorder="1" applyAlignment="1">
      <alignment horizontal="left"/>
    </xf>
  </cellXfs>
  <cellStyles count="4">
    <cellStyle name="Comma" xfId="3" builtinId="3"/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colors>
    <mruColors>
      <color rgb="FFF4B084"/>
      <color rgb="FF0000FF"/>
      <color rgb="FFA50021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showGridLines="0" workbookViewId="0">
      <selection activeCell="D12" sqref="D12"/>
    </sheetView>
  </sheetViews>
  <sheetFormatPr defaultColWidth="9" defaultRowHeight="21" x14ac:dyDescent="0.65"/>
  <cols>
    <col min="1" max="1" width="43.21875" style="228" customWidth="1"/>
    <col min="2" max="6" width="8.109375" style="229" customWidth="1"/>
    <col min="7" max="7" width="9" style="230"/>
    <col min="8" max="8" width="11" style="231" customWidth="1"/>
    <col min="9" max="16384" width="9" style="228"/>
  </cols>
  <sheetData>
    <row r="1" spans="1:8" ht="24.6" x14ac:dyDescent="0.65">
      <c r="A1" s="265" t="s">
        <v>422</v>
      </c>
      <c r="B1" s="265"/>
      <c r="C1" s="265"/>
      <c r="D1" s="265"/>
      <c r="E1" s="265"/>
      <c r="F1" s="265"/>
      <c r="G1" s="265"/>
      <c r="H1" s="265"/>
    </row>
    <row r="3" spans="1:8" s="232" customFormat="1" ht="21.75" customHeight="1" x14ac:dyDescent="0.65">
      <c r="A3" s="263" t="s">
        <v>0</v>
      </c>
      <c r="B3" s="266" t="s">
        <v>1</v>
      </c>
      <c r="C3" s="267"/>
      <c r="D3" s="267"/>
      <c r="E3" s="267"/>
      <c r="F3" s="268"/>
      <c r="G3" s="264" t="s">
        <v>2</v>
      </c>
      <c r="H3" s="263" t="s">
        <v>3</v>
      </c>
    </row>
    <row r="4" spans="1:8" s="232" customFormat="1" ht="21.75" customHeight="1" x14ac:dyDescent="0.65">
      <c r="A4" s="263"/>
      <c r="B4" s="233" t="s">
        <v>4</v>
      </c>
      <c r="C4" s="234" t="s">
        <v>5</v>
      </c>
      <c r="D4" s="234" t="s">
        <v>6</v>
      </c>
      <c r="E4" s="234" t="s">
        <v>158</v>
      </c>
      <c r="F4" s="234" t="s">
        <v>164</v>
      </c>
      <c r="G4" s="264"/>
      <c r="H4" s="263"/>
    </row>
    <row r="5" spans="1:8" s="232" customFormat="1" x14ac:dyDescent="0.65">
      <c r="A5" s="235" t="s">
        <v>8</v>
      </c>
      <c r="B5" s="236" t="s">
        <v>9</v>
      </c>
      <c r="C5" s="236" t="s">
        <v>9</v>
      </c>
      <c r="D5" s="236" t="s">
        <v>9</v>
      </c>
      <c r="E5" s="236" t="s">
        <v>9</v>
      </c>
      <c r="F5" s="236">
        <v>2</v>
      </c>
      <c r="G5" s="237">
        <f>SUM(B5:F5)</f>
        <v>2</v>
      </c>
      <c r="H5" s="238">
        <f>G5/$G$10*100</f>
        <v>15.384615384615385</v>
      </c>
    </row>
    <row r="6" spans="1:8" s="232" customFormat="1" x14ac:dyDescent="0.65">
      <c r="A6" s="239" t="s">
        <v>10</v>
      </c>
      <c r="B6" s="236" t="s">
        <v>9</v>
      </c>
      <c r="C6" s="236">
        <v>1</v>
      </c>
      <c r="D6" s="236">
        <v>1</v>
      </c>
      <c r="E6" s="236">
        <v>1</v>
      </c>
      <c r="F6" s="236">
        <v>4</v>
      </c>
      <c r="G6" s="237">
        <f>SUM(B6:F6)</f>
        <v>7</v>
      </c>
      <c r="H6" s="238">
        <f>G6/$G$10*100</f>
        <v>53.846153846153847</v>
      </c>
    </row>
    <row r="7" spans="1:8" x14ac:dyDescent="0.65">
      <c r="A7" s="239" t="s">
        <v>11</v>
      </c>
      <c r="B7" s="236" t="s">
        <v>9</v>
      </c>
      <c r="C7" s="236" t="s">
        <v>9</v>
      </c>
      <c r="D7" s="236" t="s">
        <v>9</v>
      </c>
      <c r="E7" s="236" t="s">
        <v>9</v>
      </c>
      <c r="F7" s="236">
        <v>1</v>
      </c>
      <c r="G7" s="237">
        <f t="shared" ref="G7:G10" si="0">SUM(B7:F7)</f>
        <v>1</v>
      </c>
      <c r="H7" s="238">
        <f>G7/$G$10*100</f>
        <v>7.6923076923076925</v>
      </c>
    </row>
    <row r="8" spans="1:8" x14ac:dyDescent="0.65">
      <c r="A8" s="239" t="s">
        <v>380</v>
      </c>
      <c r="B8" s="236" t="s">
        <v>9</v>
      </c>
      <c r="C8" s="236" t="s">
        <v>9</v>
      </c>
      <c r="D8" s="236" t="s">
        <v>9</v>
      </c>
      <c r="E8" s="236">
        <v>1</v>
      </c>
      <c r="F8" s="236">
        <v>1</v>
      </c>
      <c r="G8" s="237">
        <f t="shared" si="0"/>
        <v>2</v>
      </c>
      <c r="H8" s="238">
        <f t="shared" ref="H8:H9" si="1">G8/$G$10*100</f>
        <v>15.384615384615385</v>
      </c>
    </row>
    <row r="9" spans="1:8" s="231" customFormat="1" x14ac:dyDescent="0.65">
      <c r="A9" s="240" t="s">
        <v>288</v>
      </c>
      <c r="B9" s="236" t="s">
        <v>9</v>
      </c>
      <c r="C9" s="236">
        <v>1</v>
      </c>
      <c r="D9" s="236" t="s">
        <v>9</v>
      </c>
      <c r="E9" s="236" t="s">
        <v>9</v>
      </c>
      <c r="F9" s="236" t="s">
        <v>9</v>
      </c>
      <c r="G9" s="237">
        <f t="shared" si="0"/>
        <v>1</v>
      </c>
      <c r="H9" s="238">
        <f t="shared" si="1"/>
        <v>7.6923076923076925</v>
      </c>
    </row>
    <row r="10" spans="1:8" s="231" customFormat="1" ht="21.75" customHeight="1" x14ac:dyDescent="0.65">
      <c r="A10" s="241" t="s">
        <v>2</v>
      </c>
      <c r="B10" s="237">
        <f>SUM(B5:B9)</f>
        <v>0</v>
      </c>
      <c r="C10" s="237">
        <f t="shared" ref="C10:F10" si="2">SUM(C5:C9)</f>
        <v>2</v>
      </c>
      <c r="D10" s="237">
        <f t="shared" si="2"/>
        <v>1</v>
      </c>
      <c r="E10" s="237">
        <f t="shared" si="2"/>
        <v>2</v>
      </c>
      <c r="F10" s="237">
        <f t="shared" si="2"/>
        <v>8</v>
      </c>
      <c r="G10" s="237">
        <f t="shared" si="0"/>
        <v>13</v>
      </c>
      <c r="H10" s="238">
        <f>G10/G10*100</f>
        <v>100</v>
      </c>
    </row>
    <row r="11" spans="1:8" x14ac:dyDescent="0.65">
      <c r="A11" s="242" t="s">
        <v>12</v>
      </c>
      <c r="B11" s="238">
        <f>B10/$G$10*100</f>
        <v>0</v>
      </c>
      <c r="C11" s="238">
        <f t="shared" ref="C11:E11" si="3">C10/$G$10*100</f>
        <v>15.384615384615385</v>
      </c>
      <c r="D11" s="238">
        <f t="shared" si="3"/>
        <v>7.6923076923076925</v>
      </c>
      <c r="E11" s="238">
        <f t="shared" si="3"/>
        <v>15.384615384615385</v>
      </c>
      <c r="F11" s="238">
        <f>F10/$G$10*100</f>
        <v>61.53846153846154</v>
      </c>
      <c r="G11" s="238">
        <f>SUM(B11:E11)</f>
        <v>38.46153846153846</v>
      </c>
      <c r="H11" s="243"/>
    </row>
  </sheetData>
  <mergeCells count="5">
    <mergeCell ref="A3:A4"/>
    <mergeCell ref="G3:G4"/>
    <mergeCell ref="H3:H4"/>
    <mergeCell ref="A1:H1"/>
    <mergeCell ref="B3:F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&amp;R&amp;8&amp;F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64"/>
  <sheetViews>
    <sheetView showGridLines="0" zoomScaleNormal="100" zoomScaleSheetLayoutView="100" workbookViewId="0">
      <pane ySplit="6" topLeftCell="A8" activePane="bottomLeft" state="frozen"/>
      <selection activeCell="A13" sqref="A13"/>
      <selection pane="bottomLeft" activeCell="D9" sqref="D9"/>
    </sheetView>
  </sheetViews>
  <sheetFormatPr defaultColWidth="9" defaultRowHeight="24.6" x14ac:dyDescent="0.7"/>
  <cols>
    <col min="1" max="1" width="4.88671875" style="54" customWidth="1"/>
    <col min="2" max="2" width="3.33203125" style="54" customWidth="1"/>
    <col min="3" max="3" width="16.6640625" style="54" customWidth="1"/>
    <col min="4" max="4" width="35.21875" style="54" customWidth="1"/>
    <col min="5" max="6" width="4.109375" style="54" customWidth="1"/>
    <col min="7" max="7" width="7.6640625" style="54" customWidth="1"/>
    <col min="8" max="8" width="40.33203125" style="54" customWidth="1"/>
    <col min="9" max="10" width="4.109375" style="56" customWidth="1"/>
    <col min="11" max="11" width="7.6640625" style="56" customWidth="1"/>
    <col min="12" max="13" width="4.109375" style="56" customWidth="1"/>
    <col min="14" max="14" width="7.6640625" style="56" customWidth="1"/>
    <col min="15" max="15" width="8.6640625" style="56" customWidth="1"/>
    <col min="16" max="16" width="20.21875" style="54" bestFit="1" customWidth="1"/>
    <col min="17" max="17" width="19.21875" style="54" customWidth="1"/>
    <col min="18" max="18" width="10.77734375" style="54" bestFit="1" customWidth="1"/>
    <col min="19" max="16384" width="9" style="54"/>
  </cols>
  <sheetData>
    <row r="1" spans="1:18" s="51" customFormat="1" x14ac:dyDescent="0.7">
      <c r="B1" s="269" t="s">
        <v>381</v>
      </c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52" t="s">
        <v>13</v>
      </c>
    </row>
    <row r="2" spans="1:18" x14ac:dyDescent="0.7">
      <c r="A2" s="53" t="s">
        <v>14</v>
      </c>
      <c r="D2" s="55"/>
      <c r="E2" s="55"/>
      <c r="F2" s="55"/>
      <c r="G2" s="55"/>
      <c r="H2" s="55"/>
    </row>
    <row r="3" spans="1:18" s="57" customFormat="1" ht="12.75" customHeight="1" x14ac:dyDescent="0.65">
      <c r="A3" s="281" t="s">
        <v>15</v>
      </c>
      <c r="B3" s="282"/>
      <c r="C3" s="282" t="s">
        <v>16</v>
      </c>
      <c r="D3" s="278" t="s">
        <v>17</v>
      </c>
      <c r="E3" s="281" t="s">
        <v>18</v>
      </c>
      <c r="F3" s="290"/>
      <c r="G3" s="282"/>
      <c r="H3" s="278" t="s">
        <v>19</v>
      </c>
      <c r="I3" s="272" t="s">
        <v>20</v>
      </c>
      <c r="J3" s="285"/>
      <c r="K3" s="286"/>
      <c r="L3" s="272" t="s">
        <v>21</v>
      </c>
      <c r="M3" s="273"/>
      <c r="N3" s="274"/>
      <c r="O3" s="270" t="s">
        <v>22</v>
      </c>
      <c r="P3" s="278" t="s">
        <v>23</v>
      </c>
      <c r="Q3" s="280" t="s">
        <v>24</v>
      </c>
      <c r="R3" s="278" t="s">
        <v>25</v>
      </c>
    </row>
    <row r="4" spans="1:18" s="57" customFormat="1" ht="39.75" customHeight="1" x14ac:dyDescent="0.65">
      <c r="A4" s="283"/>
      <c r="B4" s="284"/>
      <c r="C4" s="284"/>
      <c r="D4" s="292"/>
      <c r="E4" s="283"/>
      <c r="F4" s="291"/>
      <c r="G4" s="284"/>
      <c r="H4" s="292"/>
      <c r="I4" s="287"/>
      <c r="J4" s="288"/>
      <c r="K4" s="289"/>
      <c r="L4" s="275"/>
      <c r="M4" s="276"/>
      <c r="N4" s="277"/>
      <c r="O4" s="271"/>
      <c r="P4" s="279"/>
      <c r="Q4" s="279"/>
      <c r="R4" s="279"/>
    </row>
    <row r="5" spans="1:18" s="63" customFormat="1" x14ac:dyDescent="0.7">
      <c r="A5" s="305" t="s">
        <v>26</v>
      </c>
      <c r="B5" s="306"/>
      <c r="C5" s="59" t="s">
        <v>27</v>
      </c>
      <c r="D5" s="60" t="s">
        <v>28</v>
      </c>
      <c r="E5" s="300" t="s">
        <v>29</v>
      </c>
      <c r="F5" s="301"/>
      <c r="G5" s="302"/>
      <c r="H5" s="61" t="s">
        <v>30</v>
      </c>
      <c r="I5" s="303" t="s">
        <v>31</v>
      </c>
      <c r="J5" s="303"/>
      <c r="K5" s="304"/>
      <c r="L5" s="295" t="s">
        <v>32</v>
      </c>
      <c r="M5" s="296"/>
      <c r="N5" s="297"/>
      <c r="O5" s="62" t="s">
        <v>33</v>
      </c>
      <c r="P5" s="61" t="s">
        <v>34</v>
      </c>
      <c r="Q5" s="61" t="s">
        <v>35</v>
      </c>
      <c r="R5" s="279"/>
    </row>
    <row r="6" spans="1:18" x14ac:dyDescent="0.7">
      <c r="A6" s="218"/>
      <c r="B6" s="219"/>
      <c r="C6" s="64"/>
      <c r="D6" s="65"/>
      <c r="E6" s="66" t="s">
        <v>36</v>
      </c>
      <c r="F6" s="66" t="s">
        <v>37</v>
      </c>
      <c r="G6" s="66" t="s">
        <v>38</v>
      </c>
      <c r="H6" s="67"/>
      <c r="I6" s="68" t="s">
        <v>36</v>
      </c>
      <c r="J6" s="68" t="s">
        <v>37</v>
      </c>
      <c r="K6" s="68" t="s">
        <v>39</v>
      </c>
      <c r="L6" s="69" t="s">
        <v>36</v>
      </c>
      <c r="M6" s="69" t="s">
        <v>37</v>
      </c>
      <c r="N6" s="69" t="s">
        <v>40</v>
      </c>
      <c r="O6" s="70" t="s">
        <v>41</v>
      </c>
      <c r="P6" s="71"/>
      <c r="Q6" s="67"/>
      <c r="R6" s="294"/>
    </row>
    <row r="7" spans="1:18" s="77" customFormat="1" ht="369" x14ac:dyDescent="0.7">
      <c r="A7" s="298" t="s">
        <v>42</v>
      </c>
      <c r="B7" s="299"/>
      <c r="C7" s="72" t="s">
        <v>392</v>
      </c>
      <c r="D7" s="73" t="s">
        <v>43</v>
      </c>
      <c r="E7" s="74">
        <v>2</v>
      </c>
      <c r="F7" s="74">
        <v>2</v>
      </c>
      <c r="G7" s="74">
        <f>E7*F7</f>
        <v>4</v>
      </c>
      <c r="H7" s="75" t="s">
        <v>44</v>
      </c>
      <c r="I7" s="74">
        <v>2</v>
      </c>
      <c r="J7" s="74">
        <v>2</v>
      </c>
      <c r="K7" s="74">
        <f>I7*J7</f>
        <v>4</v>
      </c>
      <c r="L7" s="74">
        <v>1</v>
      </c>
      <c r="M7" s="74">
        <v>1</v>
      </c>
      <c r="N7" s="74">
        <f>L7*M7</f>
        <v>1</v>
      </c>
      <c r="O7" s="74">
        <f>K7-N7</f>
        <v>3</v>
      </c>
      <c r="P7" s="75" t="s">
        <v>45</v>
      </c>
      <c r="Q7" s="75" t="s">
        <v>46</v>
      </c>
      <c r="R7" s="76" t="s">
        <v>47</v>
      </c>
    </row>
    <row r="8" spans="1:18" s="91" customFormat="1" x14ac:dyDescent="0.65">
      <c r="A8" s="78"/>
      <c r="B8" s="79"/>
      <c r="C8" s="80"/>
      <c r="D8" s="81"/>
      <c r="E8" s="82"/>
      <c r="F8" s="82"/>
      <c r="G8" s="83"/>
      <c r="H8" s="84"/>
      <c r="I8" s="82"/>
      <c r="J8" s="82"/>
      <c r="K8" s="83"/>
      <c r="L8" s="82"/>
      <c r="M8" s="82"/>
      <c r="N8" s="82"/>
      <c r="O8" s="82"/>
      <c r="P8" s="84"/>
      <c r="Q8" s="84"/>
      <c r="R8" s="85"/>
    </row>
    <row r="9" spans="1:18" s="91" customFormat="1" ht="221.4" x14ac:dyDescent="0.65">
      <c r="A9" s="298" t="s">
        <v>48</v>
      </c>
      <c r="B9" s="299"/>
      <c r="C9" s="86" t="s">
        <v>49</v>
      </c>
      <c r="D9" s="87" t="s">
        <v>385</v>
      </c>
      <c r="E9" s="88">
        <v>1</v>
      </c>
      <c r="F9" s="88">
        <v>1</v>
      </c>
      <c r="G9" s="76">
        <f>E9*F9</f>
        <v>1</v>
      </c>
      <c r="H9" s="89" t="s">
        <v>50</v>
      </c>
      <c r="I9" s="88">
        <v>1</v>
      </c>
      <c r="J9" s="88">
        <v>1</v>
      </c>
      <c r="K9" s="88">
        <f t="shared" ref="K9" si="0">I9*J9</f>
        <v>1</v>
      </c>
      <c r="L9" s="88">
        <v>1</v>
      </c>
      <c r="M9" s="88">
        <v>1</v>
      </c>
      <c r="N9" s="74">
        <f t="shared" ref="N9" si="1">L9*M9</f>
        <v>1</v>
      </c>
      <c r="O9" s="74">
        <f t="shared" ref="O9" si="2">K9-N9</f>
        <v>0</v>
      </c>
      <c r="P9" s="89" t="s">
        <v>45</v>
      </c>
      <c r="Q9" s="90" t="s">
        <v>374</v>
      </c>
      <c r="R9" s="76" t="s">
        <v>47</v>
      </c>
    </row>
    <row r="10" spans="1:18" s="77" customFormat="1" x14ac:dyDescent="0.7">
      <c r="A10" s="92"/>
      <c r="B10" s="93"/>
      <c r="C10" s="94"/>
      <c r="D10" s="95"/>
      <c r="E10" s="94"/>
      <c r="F10" s="94"/>
      <c r="G10" s="96"/>
      <c r="H10" s="95"/>
      <c r="I10" s="97"/>
      <c r="J10" s="97"/>
      <c r="K10" s="96"/>
      <c r="L10" s="97"/>
      <c r="M10" s="97"/>
      <c r="N10" s="97"/>
      <c r="O10" s="97"/>
      <c r="P10" s="95"/>
      <c r="Q10" s="95"/>
      <c r="R10" s="98"/>
    </row>
    <row r="11" spans="1:18" s="100" customFormat="1" ht="22.5" customHeight="1" x14ac:dyDescent="0.7">
      <c r="B11" s="101" t="s">
        <v>51</v>
      </c>
      <c r="F11" s="101" t="s">
        <v>0</v>
      </c>
      <c r="I11" s="102"/>
      <c r="J11" s="102"/>
      <c r="K11" s="102"/>
      <c r="L11" s="103"/>
      <c r="M11" s="103"/>
      <c r="N11" s="103"/>
      <c r="O11" s="103"/>
      <c r="P11" s="104" t="s">
        <v>52</v>
      </c>
      <c r="Q11" s="105" t="s">
        <v>53</v>
      </c>
    </row>
    <row r="12" spans="1:18" s="77" customFormat="1" ht="22.5" customHeight="1" x14ac:dyDescent="0.7">
      <c r="A12" s="106" t="s">
        <v>54</v>
      </c>
      <c r="B12" s="77" t="s">
        <v>55</v>
      </c>
      <c r="F12" s="106" t="s">
        <v>56</v>
      </c>
      <c r="G12" s="77" t="s">
        <v>57</v>
      </c>
      <c r="I12" s="107"/>
      <c r="J12" s="107"/>
      <c r="K12" s="107"/>
      <c r="L12" s="99"/>
      <c r="M12" s="293"/>
      <c r="N12" s="293"/>
      <c r="O12" s="99"/>
      <c r="P12" s="105"/>
      <c r="Q12" s="105" t="s">
        <v>45</v>
      </c>
      <c r="R12" s="105"/>
    </row>
    <row r="13" spans="1:18" s="77" customFormat="1" ht="22.5" customHeight="1" x14ac:dyDescent="0.7">
      <c r="A13" s="106" t="s">
        <v>58</v>
      </c>
      <c r="B13" s="77" t="s">
        <v>59</v>
      </c>
      <c r="F13" s="106" t="s">
        <v>60</v>
      </c>
      <c r="G13" s="77" t="s">
        <v>61</v>
      </c>
      <c r="I13" s="107"/>
      <c r="J13" s="107"/>
      <c r="K13" s="107"/>
      <c r="L13" s="99"/>
      <c r="M13" s="293"/>
      <c r="N13" s="293"/>
      <c r="O13" s="99"/>
      <c r="P13" s="105"/>
      <c r="Q13" s="105" t="s">
        <v>62</v>
      </c>
      <c r="R13" s="105"/>
    </row>
    <row r="14" spans="1:18" s="77" customFormat="1" ht="22.5" customHeight="1" x14ac:dyDescent="0.7">
      <c r="A14" s="106" t="s">
        <v>63</v>
      </c>
      <c r="B14" s="77" t="s">
        <v>64</v>
      </c>
      <c r="F14" s="106" t="s">
        <v>65</v>
      </c>
      <c r="G14" s="77" t="s">
        <v>66</v>
      </c>
      <c r="I14" s="107"/>
      <c r="J14" s="107"/>
      <c r="K14" s="107"/>
      <c r="L14" s="99"/>
      <c r="M14" s="293"/>
      <c r="N14" s="293"/>
      <c r="O14" s="99"/>
      <c r="P14" s="105"/>
      <c r="Q14" s="105" t="s">
        <v>67</v>
      </c>
      <c r="R14" s="105"/>
    </row>
    <row r="15" spans="1:18" s="77" customFormat="1" ht="22.5" customHeight="1" x14ac:dyDescent="0.7">
      <c r="A15" s="106" t="s">
        <v>68</v>
      </c>
      <c r="B15" s="77" t="s">
        <v>69</v>
      </c>
      <c r="F15" s="106" t="s">
        <v>70</v>
      </c>
      <c r="G15" s="77" t="s">
        <v>71</v>
      </c>
      <c r="I15" s="107"/>
      <c r="J15" s="107"/>
      <c r="K15" s="107"/>
      <c r="L15" s="99"/>
      <c r="M15" s="293"/>
      <c r="N15" s="293"/>
      <c r="O15" s="99"/>
      <c r="R15" s="105"/>
    </row>
    <row r="16" spans="1:18" s="77" customFormat="1" ht="22.5" customHeight="1" x14ac:dyDescent="0.7">
      <c r="A16" s="106"/>
      <c r="B16" s="77" t="s">
        <v>72</v>
      </c>
      <c r="F16" s="77" t="s">
        <v>73</v>
      </c>
      <c r="G16" s="77" t="s">
        <v>74</v>
      </c>
      <c r="I16" s="107"/>
      <c r="J16" s="107"/>
      <c r="K16" s="107"/>
      <c r="L16" s="108"/>
      <c r="M16" s="108"/>
      <c r="N16" s="108"/>
      <c r="O16" s="108"/>
    </row>
    <row r="17" spans="9:15" s="77" customFormat="1" x14ac:dyDescent="0.7">
      <c r="I17" s="107"/>
      <c r="J17" s="107"/>
      <c r="K17" s="107"/>
      <c r="L17" s="107"/>
      <c r="M17" s="107"/>
      <c r="N17" s="107"/>
      <c r="O17" s="107"/>
    </row>
    <row r="18" spans="9:15" s="77" customFormat="1" x14ac:dyDescent="0.7">
      <c r="I18" s="107"/>
      <c r="J18" s="107"/>
      <c r="K18" s="107"/>
      <c r="L18" s="107"/>
      <c r="M18" s="107"/>
      <c r="N18" s="107"/>
      <c r="O18" s="107"/>
    </row>
    <row r="19" spans="9:15" s="77" customFormat="1" x14ac:dyDescent="0.7">
      <c r="I19" s="107"/>
      <c r="J19" s="107"/>
      <c r="K19" s="107"/>
      <c r="L19" s="107"/>
      <c r="M19" s="107"/>
      <c r="N19" s="107"/>
      <c r="O19" s="107"/>
    </row>
    <row r="20" spans="9:15" s="77" customFormat="1" x14ac:dyDescent="0.7">
      <c r="I20" s="107"/>
      <c r="J20" s="107"/>
      <c r="K20" s="107"/>
      <c r="L20" s="107"/>
      <c r="M20" s="107"/>
      <c r="N20" s="107"/>
      <c r="O20" s="107"/>
    </row>
    <row r="21" spans="9:15" s="77" customFormat="1" x14ac:dyDescent="0.7">
      <c r="I21" s="107"/>
      <c r="J21" s="107"/>
      <c r="K21" s="107"/>
      <c r="L21" s="107"/>
      <c r="M21" s="107"/>
      <c r="N21" s="107"/>
      <c r="O21" s="107"/>
    </row>
    <row r="22" spans="9:15" s="77" customFormat="1" x14ac:dyDescent="0.7">
      <c r="I22" s="107"/>
      <c r="J22" s="107"/>
      <c r="K22" s="107"/>
      <c r="L22" s="107"/>
      <c r="M22" s="107"/>
      <c r="N22" s="107"/>
      <c r="O22" s="107"/>
    </row>
    <row r="23" spans="9:15" s="77" customFormat="1" x14ac:dyDescent="0.7">
      <c r="I23" s="107"/>
      <c r="J23" s="107"/>
      <c r="K23" s="107"/>
      <c r="L23" s="107"/>
      <c r="M23" s="107"/>
      <c r="N23" s="107"/>
      <c r="O23" s="107"/>
    </row>
    <row r="24" spans="9:15" s="77" customFormat="1" x14ac:dyDescent="0.7">
      <c r="I24" s="107"/>
      <c r="J24" s="107"/>
      <c r="K24" s="107"/>
      <c r="L24" s="107"/>
      <c r="M24" s="107"/>
      <c r="N24" s="107"/>
      <c r="O24" s="107"/>
    </row>
    <row r="25" spans="9:15" s="77" customFormat="1" x14ac:dyDescent="0.7">
      <c r="I25" s="107"/>
      <c r="J25" s="107"/>
      <c r="K25" s="107"/>
      <c r="L25" s="107"/>
      <c r="M25" s="107"/>
      <c r="N25" s="107"/>
      <c r="O25" s="107"/>
    </row>
    <row r="26" spans="9:15" s="77" customFormat="1" x14ac:dyDescent="0.7">
      <c r="I26" s="107"/>
      <c r="J26" s="107"/>
      <c r="K26" s="107"/>
      <c r="L26" s="107"/>
      <c r="M26" s="107"/>
      <c r="N26" s="107"/>
      <c r="O26" s="107"/>
    </row>
    <row r="27" spans="9:15" s="77" customFormat="1" x14ac:dyDescent="0.7">
      <c r="I27" s="107"/>
      <c r="J27" s="107"/>
      <c r="K27" s="107"/>
      <c r="L27" s="107"/>
      <c r="M27" s="107"/>
      <c r="N27" s="107"/>
      <c r="O27" s="107"/>
    </row>
    <row r="28" spans="9:15" s="77" customFormat="1" x14ac:dyDescent="0.7">
      <c r="I28" s="107"/>
      <c r="J28" s="107"/>
      <c r="K28" s="107"/>
      <c r="L28" s="107"/>
      <c r="M28" s="107"/>
      <c r="N28" s="107"/>
      <c r="O28" s="107"/>
    </row>
    <row r="29" spans="9:15" s="77" customFormat="1" x14ac:dyDescent="0.7">
      <c r="I29" s="107"/>
      <c r="J29" s="107"/>
      <c r="K29" s="107"/>
      <c r="L29" s="107"/>
      <c r="M29" s="107"/>
      <c r="N29" s="107"/>
      <c r="O29" s="107"/>
    </row>
    <row r="30" spans="9:15" s="77" customFormat="1" x14ac:dyDescent="0.7">
      <c r="I30" s="107"/>
      <c r="J30" s="107"/>
      <c r="K30" s="107"/>
      <c r="L30" s="107"/>
      <c r="M30" s="107"/>
      <c r="N30" s="107"/>
      <c r="O30" s="107"/>
    </row>
    <row r="31" spans="9:15" s="77" customFormat="1" x14ac:dyDescent="0.7">
      <c r="I31" s="107"/>
      <c r="J31" s="107"/>
      <c r="K31" s="107"/>
      <c r="L31" s="107"/>
      <c r="M31" s="107"/>
      <c r="N31" s="107"/>
      <c r="O31" s="107"/>
    </row>
    <row r="32" spans="9:15" s="77" customFormat="1" x14ac:dyDescent="0.7">
      <c r="I32" s="107"/>
      <c r="J32" s="107"/>
      <c r="K32" s="107"/>
      <c r="L32" s="107"/>
      <c r="M32" s="107"/>
      <c r="N32" s="107"/>
      <c r="O32" s="107"/>
    </row>
    <row r="33" spans="9:15" s="77" customFormat="1" x14ac:dyDescent="0.7">
      <c r="I33" s="107"/>
      <c r="J33" s="107"/>
      <c r="K33" s="107"/>
      <c r="L33" s="107"/>
      <c r="M33" s="107"/>
      <c r="N33" s="107"/>
      <c r="O33" s="107"/>
    </row>
    <row r="34" spans="9:15" s="77" customFormat="1" x14ac:dyDescent="0.7">
      <c r="I34" s="107"/>
      <c r="J34" s="107"/>
      <c r="K34" s="107"/>
      <c r="L34" s="107"/>
      <c r="M34" s="107"/>
      <c r="N34" s="107"/>
      <c r="O34" s="107"/>
    </row>
    <row r="35" spans="9:15" s="77" customFormat="1" x14ac:dyDescent="0.7">
      <c r="I35" s="107"/>
      <c r="J35" s="107"/>
      <c r="K35" s="107"/>
      <c r="L35" s="107"/>
      <c r="M35" s="107"/>
      <c r="N35" s="107"/>
      <c r="O35" s="107"/>
    </row>
    <row r="36" spans="9:15" s="77" customFormat="1" x14ac:dyDescent="0.7">
      <c r="I36" s="107"/>
      <c r="J36" s="107"/>
      <c r="K36" s="107"/>
      <c r="L36" s="107"/>
      <c r="M36" s="107"/>
      <c r="N36" s="107"/>
      <c r="O36" s="107"/>
    </row>
    <row r="37" spans="9:15" s="77" customFormat="1" x14ac:dyDescent="0.7">
      <c r="I37" s="107"/>
      <c r="J37" s="107"/>
      <c r="K37" s="107"/>
      <c r="L37" s="107"/>
      <c r="M37" s="107"/>
      <c r="N37" s="107"/>
      <c r="O37" s="107"/>
    </row>
    <row r="38" spans="9:15" s="77" customFormat="1" x14ac:dyDescent="0.7">
      <c r="I38" s="107"/>
      <c r="J38" s="107"/>
      <c r="K38" s="107"/>
      <c r="L38" s="107"/>
      <c r="M38" s="107"/>
      <c r="N38" s="107"/>
      <c r="O38" s="107"/>
    </row>
    <row r="39" spans="9:15" s="77" customFormat="1" x14ac:dyDescent="0.7">
      <c r="I39" s="107"/>
      <c r="J39" s="107"/>
      <c r="K39" s="107"/>
      <c r="L39" s="107"/>
      <c r="M39" s="107"/>
      <c r="N39" s="107"/>
      <c r="O39" s="107"/>
    </row>
    <row r="40" spans="9:15" s="77" customFormat="1" x14ac:dyDescent="0.7">
      <c r="I40" s="107"/>
      <c r="J40" s="107"/>
      <c r="K40" s="107"/>
      <c r="L40" s="107"/>
      <c r="M40" s="107"/>
      <c r="N40" s="107"/>
      <c r="O40" s="107"/>
    </row>
    <row r="41" spans="9:15" s="77" customFormat="1" x14ac:dyDescent="0.7">
      <c r="I41" s="107"/>
      <c r="J41" s="107"/>
      <c r="K41" s="107"/>
      <c r="L41" s="107"/>
      <c r="M41" s="107"/>
      <c r="N41" s="107"/>
      <c r="O41" s="107"/>
    </row>
    <row r="42" spans="9:15" s="77" customFormat="1" x14ac:dyDescent="0.7">
      <c r="I42" s="107"/>
      <c r="J42" s="107"/>
      <c r="K42" s="107"/>
      <c r="L42" s="107"/>
      <c r="M42" s="107"/>
      <c r="N42" s="107"/>
      <c r="O42" s="107"/>
    </row>
    <row r="43" spans="9:15" s="77" customFormat="1" x14ac:dyDescent="0.7">
      <c r="I43" s="107"/>
      <c r="J43" s="107"/>
      <c r="K43" s="107"/>
      <c r="L43" s="107"/>
      <c r="M43" s="107"/>
      <c r="N43" s="107"/>
      <c r="O43" s="107"/>
    </row>
    <row r="44" spans="9:15" s="77" customFormat="1" x14ac:dyDescent="0.7">
      <c r="I44" s="107"/>
      <c r="J44" s="107"/>
      <c r="K44" s="107"/>
      <c r="L44" s="107"/>
      <c r="M44" s="107"/>
      <c r="N44" s="107"/>
      <c r="O44" s="107"/>
    </row>
    <row r="45" spans="9:15" s="77" customFormat="1" x14ac:dyDescent="0.7">
      <c r="I45" s="107"/>
      <c r="J45" s="107"/>
      <c r="K45" s="107"/>
      <c r="L45" s="107"/>
      <c r="M45" s="107"/>
      <c r="N45" s="107"/>
      <c r="O45" s="107"/>
    </row>
    <row r="46" spans="9:15" s="77" customFormat="1" x14ac:dyDescent="0.7">
      <c r="I46" s="107"/>
      <c r="J46" s="107"/>
      <c r="K46" s="107"/>
      <c r="L46" s="107"/>
      <c r="M46" s="107"/>
      <c r="N46" s="107"/>
      <c r="O46" s="107"/>
    </row>
    <row r="47" spans="9:15" s="77" customFormat="1" x14ac:dyDescent="0.7">
      <c r="I47" s="107"/>
      <c r="J47" s="107"/>
      <c r="K47" s="107"/>
      <c r="L47" s="107"/>
      <c r="M47" s="107"/>
      <c r="N47" s="107"/>
      <c r="O47" s="107"/>
    </row>
    <row r="48" spans="9:15" s="77" customFormat="1" x14ac:dyDescent="0.7">
      <c r="I48" s="107"/>
      <c r="J48" s="107"/>
      <c r="K48" s="107"/>
      <c r="L48" s="107"/>
      <c r="M48" s="107"/>
      <c r="N48" s="107"/>
      <c r="O48" s="107"/>
    </row>
    <row r="49" spans="9:15" s="77" customFormat="1" x14ac:dyDescent="0.7">
      <c r="I49" s="107"/>
      <c r="J49" s="107"/>
      <c r="K49" s="107"/>
      <c r="L49" s="107"/>
      <c r="M49" s="107"/>
      <c r="N49" s="107"/>
      <c r="O49" s="107"/>
    </row>
    <row r="50" spans="9:15" s="77" customFormat="1" x14ac:dyDescent="0.7">
      <c r="I50" s="107"/>
      <c r="J50" s="107"/>
      <c r="K50" s="107"/>
      <c r="L50" s="107"/>
      <c r="M50" s="107"/>
      <c r="N50" s="107"/>
      <c r="O50" s="107"/>
    </row>
    <row r="51" spans="9:15" s="77" customFormat="1" x14ac:dyDescent="0.7">
      <c r="I51" s="107"/>
      <c r="J51" s="107"/>
      <c r="K51" s="107"/>
      <c r="L51" s="107"/>
      <c r="M51" s="107"/>
      <c r="N51" s="107"/>
      <c r="O51" s="107"/>
    </row>
    <row r="52" spans="9:15" s="77" customFormat="1" x14ac:dyDescent="0.7">
      <c r="I52" s="107"/>
      <c r="J52" s="107"/>
      <c r="K52" s="107"/>
      <c r="L52" s="107"/>
      <c r="M52" s="107"/>
      <c r="N52" s="107"/>
      <c r="O52" s="107"/>
    </row>
    <row r="53" spans="9:15" s="77" customFormat="1" x14ac:dyDescent="0.7">
      <c r="I53" s="107"/>
      <c r="J53" s="107"/>
      <c r="K53" s="107"/>
      <c r="L53" s="107"/>
      <c r="M53" s="107"/>
      <c r="N53" s="107"/>
      <c r="O53" s="107"/>
    </row>
    <row r="54" spans="9:15" s="77" customFormat="1" x14ac:dyDescent="0.7">
      <c r="I54" s="107"/>
      <c r="J54" s="107"/>
      <c r="K54" s="107"/>
      <c r="L54" s="107"/>
      <c r="M54" s="107"/>
      <c r="N54" s="107"/>
      <c r="O54" s="107"/>
    </row>
    <row r="55" spans="9:15" s="77" customFormat="1" x14ac:dyDescent="0.7">
      <c r="I55" s="107"/>
      <c r="J55" s="107"/>
      <c r="K55" s="107"/>
      <c r="L55" s="107"/>
      <c r="M55" s="107"/>
      <c r="N55" s="107"/>
      <c r="O55" s="107"/>
    </row>
    <row r="56" spans="9:15" s="77" customFormat="1" x14ac:dyDescent="0.7">
      <c r="I56" s="107"/>
      <c r="J56" s="107"/>
      <c r="K56" s="107"/>
      <c r="L56" s="107"/>
      <c r="M56" s="107"/>
      <c r="N56" s="107"/>
      <c r="O56" s="107"/>
    </row>
    <row r="57" spans="9:15" s="77" customFormat="1" x14ac:dyDescent="0.7">
      <c r="I57" s="107"/>
      <c r="J57" s="107"/>
      <c r="K57" s="107"/>
      <c r="L57" s="107"/>
      <c r="M57" s="107"/>
      <c r="N57" s="107"/>
      <c r="O57" s="107"/>
    </row>
    <row r="58" spans="9:15" s="77" customFormat="1" x14ac:dyDescent="0.7">
      <c r="I58" s="107"/>
      <c r="J58" s="107"/>
      <c r="K58" s="107"/>
      <c r="L58" s="107"/>
      <c r="M58" s="107"/>
      <c r="N58" s="107"/>
      <c r="O58" s="107"/>
    </row>
    <row r="59" spans="9:15" s="77" customFormat="1" x14ac:dyDescent="0.7">
      <c r="I59" s="107"/>
      <c r="J59" s="107"/>
      <c r="K59" s="107"/>
      <c r="L59" s="107"/>
      <c r="M59" s="107"/>
      <c r="N59" s="107"/>
      <c r="O59" s="107"/>
    </row>
    <row r="60" spans="9:15" s="77" customFormat="1" x14ac:dyDescent="0.7">
      <c r="I60" s="107"/>
      <c r="J60" s="107"/>
      <c r="K60" s="107"/>
      <c r="L60" s="107"/>
      <c r="M60" s="107"/>
      <c r="N60" s="107"/>
      <c r="O60" s="107"/>
    </row>
    <row r="61" spans="9:15" s="77" customFormat="1" x14ac:dyDescent="0.7">
      <c r="I61" s="107"/>
      <c r="J61" s="107"/>
      <c r="K61" s="107"/>
      <c r="L61" s="107"/>
      <c r="M61" s="107"/>
      <c r="N61" s="107"/>
      <c r="O61" s="107"/>
    </row>
    <row r="62" spans="9:15" s="77" customFormat="1" x14ac:dyDescent="0.7">
      <c r="I62" s="107"/>
      <c r="J62" s="107"/>
      <c r="K62" s="107"/>
      <c r="L62" s="107"/>
      <c r="M62" s="107"/>
      <c r="N62" s="107"/>
      <c r="O62" s="107"/>
    </row>
    <row r="63" spans="9:15" s="77" customFormat="1" x14ac:dyDescent="0.7">
      <c r="I63" s="107"/>
      <c r="J63" s="107"/>
      <c r="K63" s="107"/>
      <c r="L63" s="107"/>
      <c r="M63" s="107"/>
      <c r="N63" s="107"/>
      <c r="O63" s="107"/>
    </row>
    <row r="64" spans="9:15" s="77" customFormat="1" x14ac:dyDescent="0.7">
      <c r="I64" s="107"/>
      <c r="J64" s="107"/>
      <c r="K64" s="107"/>
      <c r="L64" s="107"/>
      <c r="M64" s="107"/>
      <c r="N64" s="107"/>
      <c r="O64" s="107"/>
    </row>
  </sheetData>
  <mergeCells count="22">
    <mergeCell ref="A7:B7"/>
    <mergeCell ref="A9:B9"/>
    <mergeCell ref="M12:N12"/>
    <mergeCell ref="E5:G5"/>
    <mergeCell ref="I5:K5"/>
    <mergeCell ref="A5:B5"/>
    <mergeCell ref="M13:N13"/>
    <mergeCell ref="M14:N14"/>
    <mergeCell ref="M15:N15"/>
    <mergeCell ref="R3:R6"/>
    <mergeCell ref="L5:N5"/>
    <mergeCell ref="B1:Q1"/>
    <mergeCell ref="O3:O4"/>
    <mergeCell ref="L3:N4"/>
    <mergeCell ref="P3:P4"/>
    <mergeCell ref="Q3:Q4"/>
    <mergeCell ref="A3:B4"/>
    <mergeCell ref="C3:C4"/>
    <mergeCell ref="I3:K4"/>
    <mergeCell ref="E3:G4"/>
    <mergeCell ref="H3:H4"/>
    <mergeCell ref="D3:D4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69" fitToHeight="0" orientation="landscape" r:id="rId1"/>
  <headerFooter>
    <oddFooter>&amp;R&amp;8&amp;F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S73"/>
  <sheetViews>
    <sheetView showGridLines="0" zoomScaleNormal="100" zoomScaleSheetLayoutView="160" workbookViewId="0">
      <pane ySplit="7" topLeftCell="A16" activePane="bottomLeft" state="frozen"/>
      <selection activeCell="A13" sqref="A13"/>
      <selection pane="bottomLeft" activeCell="C10" sqref="C10"/>
    </sheetView>
  </sheetViews>
  <sheetFormatPr defaultColWidth="9" defaultRowHeight="24.6" x14ac:dyDescent="0.7"/>
  <cols>
    <col min="1" max="1" width="4.88671875" style="54" customWidth="1"/>
    <col min="2" max="2" width="4.109375" style="54" customWidth="1"/>
    <col min="3" max="3" width="19" style="54" customWidth="1"/>
    <col min="4" max="4" width="23.88671875" style="54" customWidth="1"/>
    <col min="5" max="6" width="4.109375" style="54" customWidth="1"/>
    <col min="7" max="7" width="7.6640625" style="54" customWidth="1"/>
    <col min="8" max="8" width="43.77734375" style="54" customWidth="1"/>
    <col min="9" max="10" width="4.109375" style="56" customWidth="1"/>
    <col min="11" max="11" width="7.6640625" style="56" customWidth="1"/>
    <col min="12" max="13" width="4.109375" style="56" customWidth="1"/>
    <col min="14" max="14" width="7.6640625" style="56" customWidth="1"/>
    <col min="15" max="15" width="8.6640625" style="56" customWidth="1"/>
    <col min="16" max="16" width="20.21875" style="54" bestFit="1" customWidth="1"/>
    <col min="17" max="17" width="19.33203125" style="54" customWidth="1"/>
    <col min="18" max="18" width="18.6640625" style="54" customWidth="1"/>
    <col min="19" max="16384" width="9" style="54"/>
  </cols>
  <sheetData>
    <row r="1" spans="1:19" hidden="1" x14ac:dyDescent="0.7">
      <c r="B1" s="269" t="s">
        <v>382</v>
      </c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52" t="s">
        <v>13</v>
      </c>
    </row>
    <row r="2" spans="1:19" hidden="1" x14ac:dyDescent="0.7">
      <c r="A2" s="53" t="s">
        <v>14</v>
      </c>
      <c r="B2" s="110"/>
      <c r="C2" s="111"/>
      <c r="D2" s="55"/>
      <c r="E2" s="55"/>
      <c r="F2" s="55"/>
      <c r="G2" s="55"/>
      <c r="H2" s="55"/>
    </row>
    <row r="3" spans="1:19" s="57" customFormat="1" x14ac:dyDescent="0.65">
      <c r="A3" s="281" t="s">
        <v>15</v>
      </c>
      <c r="B3" s="282"/>
      <c r="C3" s="278" t="s">
        <v>16</v>
      </c>
      <c r="D3" s="278" t="s">
        <v>17</v>
      </c>
      <c r="E3" s="281" t="s">
        <v>18</v>
      </c>
      <c r="F3" s="290"/>
      <c r="G3" s="282"/>
      <c r="H3" s="278" t="s">
        <v>19</v>
      </c>
      <c r="I3" s="272" t="s">
        <v>20</v>
      </c>
      <c r="J3" s="285"/>
      <c r="K3" s="286"/>
      <c r="L3" s="272" t="s">
        <v>21</v>
      </c>
      <c r="M3" s="273"/>
      <c r="N3" s="274"/>
      <c r="O3" s="270" t="s">
        <v>22</v>
      </c>
      <c r="P3" s="278" t="s">
        <v>23</v>
      </c>
      <c r="Q3" s="280" t="s">
        <v>24</v>
      </c>
      <c r="R3" s="278" t="s">
        <v>25</v>
      </c>
    </row>
    <row r="4" spans="1:19" s="57" customFormat="1" ht="21" customHeight="1" x14ac:dyDescent="0.65">
      <c r="A4" s="283"/>
      <c r="B4" s="284"/>
      <c r="C4" s="292"/>
      <c r="D4" s="292"/>
      <c r="E4" s="283"/>
      <c r="F4" s="291"/>
      <c r="G4" s="284"/>
      <c r="H4" s="292"/>
      <c r="I4" s="287"/>
      <c r="J4" s="288"/>
      <c r="K4" s="289"/>
      <c r="L4" s="275"/>
      <c r="M4" s="276"/>
      <c r="N4" s="277"/>
      <c r="O4" s="271"/>
      <c r="P4" s="279"/>
      <c r="Q4" s="279"/>
      <c r="R4" s="279"/>
    </row>
    <row r="5" spans="1:19" s="57" customFormat="1" x14ac:dyDescent="0.65">
      <c r="A5" s="283"/>
      <c r="B5" s="284"/>
      <c r="C5" s="292"/>
      <c r="D5" s="220"/>
      <c r="E5" s="283"/>
      <c r="F5" s="291"/>
      <c r="G5" s="284"/>
      <c r="H5" s="58"/>
      <c r="I5" s="287"/>
      <c r="J5" s="288"/>
      <c r="K5" s="289"/>
      <c r="L5" s="275"/>
      <c r="M5" s="276"/>
      <c r="N5" s="277"/>
      <c r="O5" s="271"/>
      <c r="P5" s="279"/>
      <c r="Q5" s="279"/>
      <c r="R5" s="279"/>
    </row>
    <row r="6" spans="1:19" s="63" customFormat="1" x14ac:dyDescent="0.7">
      <c r="A6" s="307" t="s">
        <v>26</v>
      </c>
      <c r="B6" s="308"/>
      <c r="C6" s="112" t="s">
        <v>27</v>
      </c>
      <c r="D6" s="60" t="s">
        <v>28</v>
      </c>
      <c r="E6" s="300" t="s">
        <v>29</v>
      </c>
      <c r="F6" s="301"/>
      <c r="G6" s="302"/>
      <c r="H6" s="61" t="s">
        <v>30</v>
      </c>
      <c r="I6" s="303" t="s">
        <v>31</v>
      </c>
      <c r="J6" s="303"/>
      <c r="K6" s="304"/>
      <c r="L6" s="295" t="s">
        <v>32</v>
      </c>
      <c r="M6" s="296"/>
      <c r="N6" s="297"/>
      <c r="O6" s="62" t="s">
        <v>33</v>
      </c>
      <c r="P6" s="61" t="s">
        <v>34</v>
      </c>
      <c r="Q6" s="61" t="s">
        <v>35</v>
      </c>
      <c r="R6" s="279"/>
    </row>
    <row r="7" spans="1:19" x14ac:dyDescent="0.7">
      <c r="A7" s="113"/>
      <c r="B7" s="114"/>
      <c r="C7" s="115"/>
      <c r="D7" s="65"/>
      <c r="E7" s="66" t="s">
        <v>36</v>
      </c>
      <c r="F7" s="66" t="s">
        <v>37</v>
      </c>
      <c r="G7" s="66" t="s">
        <v>38</v>
      </c>
      <c r="H7" s="67"/>
      <c r="I7" s="68" t="s">
        <v>36</v>
      </c>
      <c r="J7" s="68" t="s">
        <v>37</v>
      </c>
      <c r="K7" s="68" t="s">
        <v>39</v>
      </c>
      <c r="L7" s="69" t="s">
        <v>36</v>
      </c>
      <c r="M7" s="69" t="s">
        <v>37</v>
      </c>
      <c r="N7" s="69" t="s">
        <v>40</v>
      </c>
      <c r="O7" s="70" t="s">
        <v>41</v>
      </c>
      <c r="P7" s="71"/>
      <c r="Q7" s="67"/>
      <c r="R7" s="294"/>
    </row>
    <row r="8" spans="1:19" s="77" customFormat="1" ht="123" x14ac:dyDescent="0.7">
      <c r="A8" s="309" t="s">
        <v>75</v>
      </c>
      <c r="B8" s="310"/>
      <c r="C8" s="116" t="s">
        <v>76</v>
      </c>
      <c r="D8" s="117" t="s">
        <v>77</v>
      </c>
      <c r="E8" s="118">
        <v>1</v>
      </c>
      <c r="F8" s="118">
        <v>1</v>
      </c>
      <c r="G8" s="118">
        <f>E8*F8</f>
        <v>1</v>
      </c>
      <c r="H8" s="119" t="s">
        <v>386</v>
      </c>
      <c r="I8" s="118">
        <v>1</v>
      </c>
      <c r="J8" s="118">
        <v>1</v>
      </c>
      <c r="K8" s="118">
        <f>I8*J8</f>
        <v>1</v>
      </c>
      <c r="L8" s="118">
        <v>1</v>
      </c>
      <c r="M8" s="118">
        <v>1</v>
      </c>
      <c r="N8" s="118">
        <f>L8*M8</f>
        <v>1</v>
      </c>
      <c r="O8" s="118">
        <f>K8-N8</f>
        <v>0</v>
      </c>
      <c r="P8" s="119" t="s">
        <v>45</v>
      </c>
      <c r="Q8" s="119" t="s">
        <v>78</v>
      </c>
      <c r="R8" s="120" t="s">
        <v>79</v>
      </c>
    </row>
    <row r="9" spans="1:19" s="77" customFormat="1" ht="226.5" customHeight="1" x14ac:dyDescent="0.7">
      <c r="A9" s="309" t="s">
        <v>80</v>
      </c>
      <c r="B9" s="310"/>
      <c r="C9" s="116" t="s">
        <v>81</v>
      </c>
      <c r="D9" s="122" t="s">
        <v>82</v>
      </c>
      <c r="E9" s="118">
        <v>2</v>
      </c>
      <c r="F9" s="118">
        <v>2</v>
      </c>
      <c r="G9" s="118">
        <f>E9*F9</f>
        <v>4</v>
      </c>
      <c r="H9" s="119" t="s">
        <v>387</v>
      </c>
      <c r="I9" s="118">
        <v>2</v>
      </c>
      <c r="J9" s="118">
        <v>2</v>
      </c>
      <c r="K9" s="118">
        <f>I9*J9</f>
        <v>4</v>
      </c>
      <c r="L9" s="118">
        <v>1</v>
      </c>
      <c r="M9" s="118">
        <v>1</v>
      </c>
      <c r="N9" s="118">
        <f>L9*M9</f>
        <v>1</v>
      </c>
      <c r="O9" s="118">
        <f>K9-N9</f>
        <v>3</v>
      </c>
      <c r="P9" s="119" t="s">
        <v>45</v>
      </c>
      <c r="Q9" s="119" t="s">
        <v>83</v>
      </c>
      <c r="R9" s="123" t="s">
        <v>84</v>
      </c>
    </row>
    <row r="10" spans="1:19" s="109" customFormat="1" ht="172.2" x14ac:dyDescent="0.7">
      <c r="A10" s="311" t="s">
        <v>85</v>
      </c>
      <c r="B10" s="311"/>
      <c r="C10" s="73" t="s">
        <v>86</v>
      </c>
      <c r="D10" s="73" t="s">
        <v>87</v>
      </c>
      <c r="E10" s="76">
        <v>2</v>
      </c>
      <c r="F10" s="76">
        <v>1</v>
      </c>
      <c r="G10" s="74">
        <f>E10*F10</f>
        <v>2</v>
      </c>
      <c r="H10" s="75" t="s">
        <v>88</v>
      </c>
      <c r="I10" s="76">
        <v>2</v>
      </c>
      <c r="J10" s="76">
        <v>1</v>
      </c>
      <c r="K10" s="74">
        <f>I10*J10</f>
        <v>2</v>
      </c>
      <c r="L10" s="76">
        <v>1</v>
      </c>
      <c r="M10" s="76">
        <v>1</v>
      </c>
      <c r="N10" s="74">
        <f>L10*M10</f>
        <v>1</v>
      </c>
      <c r="O10" s="74">
        <f>K10-N10</f>
        <v>1</v>
      </c>
      <c r="P10" s="75" t="s">
        <v>45</v>
      </c>
      <c r="Q10" s="75" t="s">
        <v>89</v>
      </c>
      <c r="R10" s="76" t="s">
        <v>90</v>
      </c>
      <c r="S10" s="217"/>
    </row>
    <row r="11" spans="1:19" s="91" customFormat="1" x14ac:dyDescent="0.65">
      <c r="A11" s="78"/>
      <c r="B11" s="79"/>
      <c r="C11" s="80"/>
      <c r="D11" s="81"/>
      <c r="E11" s="85"/>
      <c r="F11" s="85"/>
      <c r="G11" s="82"/>
      <c r="H11" s="84"/>
      <c r="I11" s="85"/>
      <c r="J11" s="85"/>
      <c r="K11" s="82"/>
      <c r="L11" s="85"/>
      <c r="M11" s="85"/>
      <c r="N11" s="82"/>
      <c r="O11" s="82"/>
      <c r="P11" s="84"/>
      <c r="Q11" s="127"/>
      <c r="R11" s="85"/>
    </row>
    <row r="12" spans="1:19" s="91" customFormat="1" ht="221.4" x14ac:dyDescent="0.65">
      <c r="A12" s="298" t="s">
        <v>91</v>
      </c>
      <c r="B12" s="299"/>
      <c r="C12" s="73" t="s">
        <v>92</v>
      </c>
      <c r="D12" s="73" t="s">
        <v>93</v>
      </c>
      <c r="E12" s="76">
        <v>3</v>
      </c>
      <c r="F12" s="76">
        <v>2</v>
      </c>
      <c r="G12" s="74">
        <f t="shared" ref="G12" si="0">E12*F12</f>
        <v>6</v>
      </c>
      <c r="H12" s="75" t="s">
        <v>388</v>
      </c>
      <c r="I12" s="76">
        <v>3</v>
      </c>
      <c r="J12" s="76">
        <v>2</v>
      </c>
      <c r="K12" s="74">
        <f t="shared" ref="K12:K14" si="1">I12*J12</f>
        <v>6</v>
      </c>
      <c r="L12" s="76">
        <v>1</v>
      </c>
      <c r="M12" s="76">
        <v>1</v>
      </c>
      <c r="N12" s="74">
        <f t="shared" ref="N12:N14" si="2">L12*M12</f>
        <v>1</v>
      </c>
      <c r="O12" s="74">
        <f>K12-N12</f>
        <v>5</v>
      </c>
      <c r="P12" s="75" t="s">
        <v>45</v>
      </c>
      <c r="Q12" s="128" t="s">
        <v>94</v>
      </c>
      <c r="R12" s="76" t="s">
        <v>90</v>
      </c>
      <c r="S12" s="217"/>
    </row>
    <row r="13" spans="1:19" s="91" customFormat="1" x14ac:dyDescent="0.65">
      <c r="A13" s="78"/>
      <c r="B13" s="79"/>
      <c r="C13" s="80"/>
      <c r="D13" s="81"/>
      <c r="E13" s="85"/>
      <c r="F13" s="85"/>
      <c r="G13" s="83"/>
      <c r="H13" s="84"/>
      <c r="I13" s="85"/>
      <c r="J13" s="85"/>
      <c r="K13" s="83"/>
      <c r="L13" s="85"/>
      <c r="M13" s="85"/>
      <c r="N13" s="82"/>
      <c r="O13" s="82"/>
      <c r="P13" s="84"/>
      <c r="Q13" s="127"/>
      <c r="R13" s="85"/>
    </row>
    <row r="14" spans="1:19" s="91" customFormat="1" ht="172.2" x14ac:dyDescent="0.65">
      <c r="A14" s="298" t="s">
        <v>95</v>
      </c>
      <c r="B14" s="299"/>
      <c r="C14" s="73" t="s">
        <v>96</v>
      </c>
      <c r="D14" s="73" t="s">
        <v>97</v>
      </c>
      <c r="E14" s="76">
        <v>1</v>
      </c>
      <c r="F14" s="76">
        <v>1</v>
      </c>
      <c r="G14" s="74">
        <f>E14*F14</f>
        <v>1</v>
      </c>
      <c r="H14" s="75" t="s">
        <v>389</v>
      </c>
      <c r="I14" s="76">
        <v>1</v>
      </c>
      <c r="J14" s="76">
        <v>1</v>
      </c>
      <c r="K14" s="74">
        <f t="shared" si="1"/>
        <v>1</v>
      </c>
      <c r="L14" s="76">
        <v>1</v>
      </c>
      <c r="M14" s="76">
        <v>1</v>
      </c>
      <c r="N14" s="74">
        <f t="shared" si="2"/>
        <v>1</v>
      </c>
      <c r="O14" s="74">
        <f t="shared" ref="O14" si="3">K14-N14</f>
        <v>0</v>
      </c>
      <c r="P14" s="75" t="s">
        <v>45</v>
      </c>
      <c r="Q14" s="128" t="s">
        <v>98</v>
      </c>
      <c r="R14" s="76" t="s">
        <v>90</v>
      </c>
      <c r="S14" s="217"/>
    </row>
    <row r="15" spans="1:19" s="91" customFormat="1" ht="221.4" x14ac:dyDescent="0.65">
      <c r="A15" s="298" t="s">
        <v>99</v>
      </c>
      <c r="B15" s="299"/>
      <c r="C15" s="72" t="s">
        <v>100</v>
      </c>
      <c r="D15" s="73" t="s">
        <v>101</v>
      </c>
      <c r="E15" s="76">
        <v>2</v>
      </c>
      <c r="F15" s="76">
        <v>5</v>
      </c>
      <c r="G15" s="74">
        <f>E15*F15</f>
        <v>10</v>
      </c>
      <c r="H15" s="75" t="s">
        <v>390</v>
      </c>
      <c r="I15" s="76">
        <v>2</v>
      </c>
      <c r="J15" s="76">
        <v>5</v>
      </c>
      <c r="K15" s="74">
        <f>I15*J15</f>
        <v>10</v>
      </c>
      <c r="L15" s="76">
        <v>1</v>
      </c>
      <c r="M15" s="76">
        <v>1</v>
      </c>
      <c r="N15" s="74">
        <f>L15*M15</f>
        <v>1</v>
      </c>
      <c r="O15" s="74">
        <f>K15-N15</f>
        <v>9</v>
      </c>
      <c r="P15" s="75" t="s">
        <v>45</v>
      </c>
      <c r="Q15" s="128" t="s">
        <v>102</v>
      </c>
      <c r="R15" s="130" t="s">
        <v>421</v>
      </c>
      <c r="S15" s="217"/>
    </row>
    <row r="16" spans="1:19" s="91" customFormat="1" x14ac:dyDescent="0.65">
      <c r="A16" s="78"/>
      <c r="B16" s="79"/>
      <c r="C16" s="80"/>
      <c r="D16" s="81"/>
      <c r="E16" s="85"/>
      <c r="F16" s="85"/>
      <c r="G16" s="83" t="s">
        <v>5</v>
      </c>
      <c r="H16" s="84"/>
      <c r="I16" s="85"/>
      <c r="J16" s="85"/>
      <c r="K16" s="83" t="s">
        <v>5</v>
      </c>
      <c r="L16" s="85"/>
      <c r="M16" s="85"/>
      <c r="N16" s="82"/>
      <c r="O16" s="82"/>
      <c r="P16" s="84"/>
      <c r="Q16" s="127"/>
      <c r="R16" s="85"/>
    </row>
    <row r="17" spans="1:18" s="91" customFormat="1" ht="221.4" x14ac:dyDescent="0.65">
      <c r="A17" s="298" t="s">
        <v>103</v>
      </c>
      <c r="B17" s="299"/>
      <c r="C17" s="73" t="s">
        <v>423</v>
      </c>
      <c r="D17" s="73" t="s">
        <v>105</v>
      </c>
      <c r="E17" s="76">
        <v>2</v>
      </c>
      <c r="F17" s="76">
        <v>3</v>
      </c>
      <c r="G17" s="74">
        <f>E17*F17</f>
        <v>6</v>
      </c>
      <c r="H17" s="75" t="s">
        <v>412</v>
      </c>
      <c r="I17" s="76">
        <v>2</v>
      </c>
      <c r="J17" s="76">
        <v>3</v>
      </c>
      <c r="K17" s="74">
        <f t="shared" ref="K17" si="4">I17*J17</f>
        <v>6</v>
      </c>
      <c r="L17" s="76">
        <v>1</v>
      </c>
      <c r="M17" s="76">
        <v>1</v>
      </c>
      <c r="N17" s="74">
        <f t="shared" ref="N17" si="5">L17*M17</f>
        <v>1</v>
      </c>
      <c r="O17" s="74">
        <f t="shared" ref="O17" si="6">K17-N17</f>
        <v>5</v>
      </c>
      <c r="P17" s="75" t="s">
        <v>45</v>
      </c>
      <c r="Q17" s="128" t="s">
        <v>106</v>
      </c>
      <c r="R17" s="130" t="s">
        <v>107</v>
      </c>
    </row>
    <row r="18" spans="1:18" s="91" customFormat="1" x14ac:dyDescent="0.65">
      <c r="A18" s="78"/>
      <c r="B18" s="79"/>
      <c r="C18" s="80"/>
      <c r="D18" s="81"/>
      <c r="E18" s="85"/>
      <c r="F18" s="85"/>
      <c r="G18" s="83" t="s">
        <v>6</v>
      </c>
      <c r="H18" s="84"/>
      <c r="I18" s="85"/>
      <c r="J18" s="85"/>
      <c r="K18" s="129" t="s">
        <v>6</v>
      </c>
      <c r="L18" s="85"/>
      <c r="M18" s="85"/>
      <c r="N18" s="82"/>
      <c r="O18" s="82"/>
      <c r="P18" s="84"/>
      <c r="Q18" s="127"/>
      <c r="R18" s="85"/>
    </row>
    <row r="19" spans="1:18" s="100" customFormat="1" x14ac:dyDescent="0.7">
      <c r="B19" s="101" t="s">
        <v>51</v>
      </c>
      <c r="F19" s="101" t="s">
        <v>0</v>
      </c>
      <c r="I19" s="102"/>
      <c r="J19" s="102"/>
      <c r="K19" s="102"/>
      <c r="L19" s="103"/>
      <c r="M19" s="103"/>
      <c r="N19" s="103"/>
      <c r="O19" s="103"/>
      <c r="P19" s="104" t="s">
        <v>52</v>
      </c>
      <c r="Q19" s="105" t="s">
        <v>53</v>
      </c>
    </row>
    <row r="20" spans="1:18" s="77" customFormat="1" x14ac:dyDescent="0.7">
      <c r="A20" s="106" t="s">
        <v>54</v>
      </c>
      <c r="B20" s="77" t="s">
        <v>55</v>
      </c>
      <c r="F20" s="106" t="s">
        <v>56</v>
      </c>
      <c r="G20" s="77" t="s">
        <v>57</v>
      </c>
      <c r="I20" s="107"/>
      <c r="J20" s="107"/>
      <c r="K20" s="107"/>
      <c r="L20" s="99"/>
      <c r="M20" s="293"/>
      <c r="N20" s="293"/>
      <c r="O20" s="99"/>
      <c r="P20" s="105"/>
      <c r="Q20" s="105" t="s">
        <v>45</v>
      </c>
      <c r="R20" s="105"/>
    </row>
    <row r="21" spans="1:18" s="77" customFormat="1" x14ac:dyDescent="0.7">
      <c r="A21" s="106" t="s">
        <v>108</v>
      </c>
      <c r="B21" s="77" t="s">
        <v>59</v>
      </c>
      <c r="F21" s="106" t="s">
        <v>60</v>
      </c>
      <c r="G21" s="77" t="s">
        <v>61</v>
      </c>
      <c r="I21" s="107"/>
      <c r="J21" s="107"/>
      <c r="K21" s="107"/>
      <c r="L21" s="99"/>
      <c r="M21" s="293"/>
      <c r="N21" s="293"/>
      <c r="O21" s="99"/>
      <c r="P21" s="105"/>
      <c r="Q21" s="105" t="s">
        <v>62</v>
      </c>
      <c r="R21" s="105"/>
    </row>
    <row r="22" spans="1:18" s="77" customFormat="1" x14ac:dyDescent="0.7">
      <c r="A22" s="106" t="s">
        <v>63</v>
      </c>
      <c r="B22" s="77" t="s">
        <v>64</v>
      </c>
      <c r="F22" s="106" t="s">
        <v>65</v>
      </c>
      <c r="G22" s="77" t="s">
        <v>66</v>
      </c>
      <c r="I22" s="107"/>
      <c r="J22" s="107"/>
      <c r="K22" s="107"/>
      <c r="L22" s="99"/>
      <c r="M22" s="293"/>
      <c r="N22" s="293"/>
      <c r="O22" s="99"/>
      <c r="P22" s="105"/>
      <c r="Q22" s="105" t="s">
        <v>67</v>
      </c>
      <c r="R22" s="105"/>
    </row>
    <row r="23" spans="1:18" s="77" customFormat="1" x14ac:dyDescent="0.7">
      <c r="A23" s="106" t="s">
        <v>68</v>
      </c>
      <c r="B23" s="77" t="s">
        <v>69</v>
      </c>
      <c r="F23" s="106" t="s">
        <v>70</v>
      </c>
      <c r="G23" s="77" t="s">
        <v>71</v>
      </c>
      <c r="I23" s="107"/>
      <c r="J23" s="107"/>
      <c r="K23" s="107"/>
      <c r="L23" s="99"/>
      <c r="M23" s="293"/>
      <c r="N23" s="293"/>
      <c r="O23" s="99"/>
      <c r="R23" s="105"/>
    </row>
    <row r="24" spans="1:18" s="77" customFormat="1" x14ac:dyDescent="0.7">
      <c r="A24" s="106"/>
      <c r="B24" s="77" t="s">
        <v>72</v>
      </c>
      <c r="F24" s="77" t="s">
        <v>73</v>
      </c>
      <c r="G24" s="77" t="s">
        <v>74</v>
      </c>
      <c r="I24" s="107"/>
      <c r="J24" s="107"/>
      <c r="K24" s="107"/>
      <c r="L24" s="108"/>
      <c r="M24" s="108"/>
      <c r="N24" s="108"/>
      <c r="O24" s="108"/>
    </row>
    <row r="25" spans="1:18" s="77" customFormat="1" x14ac:dyDescent="0.7">
      <c r="I25" s="107"/>
      <c r="J25" s="107"/>
      <c r="K25" s="107"/>
      <c r="L25" s="107"/>
      <c r="M25" s="107"/>
      <c r="N25" s="107"/>
      <c r="O25" s="107"/>
    </row>
    <row r="26" spans="1:18" s="77" customFormat="1" x14ac:dyDescent="0.7">
      <c r="I26" s="107"/>
      <c r="J26" s="107"/>
      <c r="K26" s="107"/>
      <c r="L26" s="99"/>
      <c r="M26" s="293"/>
      <c r="N26" s="293"/>
      <c r="O26" s="99"/>
      <c r="R26" s="105"/>
    </row>
    <row r="27" spans="1:18" s="77" customFormat="1" x14ac:dyDescent="0.7">
      <c r="I27" s="107"/>
      <c r="J27" s="107"/>
      <c r="K27" s="107"/>
      <c r="L27" s="108"/>
      <c r="M27" s="108"/>
      <c r="N27" s="108"/>
      <c r="O27" s="108"/>
    </row>
    <row r="28" spans="1:18" s="77" customFormat="1" x14ac:dyDescent="0.7">
      <c r="I28" s="107"/>
      <c r="J28" s="107"/>
      <c r="K28" s="107"/>
      <c r="L28" s="107"/>
      <c r="M28" s="107"/>
      <c r="N28" s="107"/>
      <c r="O28" s="107"/>
    </row>
    <row r="29" spans="1:18" s="77" customFormat="1" x14ac:dyDescent="0.7">
      <c r="I29" s="107"/>
      <c r="J29" s="107"/>
      <c r="K29" s="107"/>
      <c r="L29" s="107"/>
      <c r="M29" s="107"/>
      <c r="N29" s="107"/>
      <c r="O29" s="107"/>
    </row>
    <row r="30" spans="1:18" s="77" customFormat="1" x14ac:dyDescent="0.7">
      <c r="I30" s="107"/>
      <c r="J30" s="107"/>
      <c r="K30" s="107"/>
      <c r="L30" s="107"/>
      <c r="M30" s="107"/>
      <c r="N30" s="107"/>
      <c r="O30" s="107"/>
    </row>
    <row r="31" spans="1:18" s="77" customFormat="1" x14ac:dyDescent="0.7">
      <c r="I31" s="107"/>
      <c r="J31" s="107"/>
      <c r="K31" s="107"/>
      <c r="L31" s="107"/>
      <c r="M31" s="107"/>
      <c r="N31" s="107"/>
      <c r="O31" s="107"/>
    </row>
    <row r="32" spans="1:18" s="77" customFormat="1" x14ac:dyDescent="0.7">
      <c r="I32" s="107"/>
      <c r="J32" s="107"/>
      <c r="K32" s="107"/>
      <c r="L32" s="107"/>
      <c r="M32" s="107"/>
      <c r="N32" s="107"/>
      <c r="O32" s="107"/>
    </row>
    <row r="33" spans="9:15" s="77" customFormat="1" x14ac:dyDescent="0.7">
      <c r="I33" s="107"/>
      <c r="J33" s="107"/>
      <c r="K33" s="107"/>
      <c r="L33" s="107"/>
      <c r="M33" s="107"/>
      <c r="N33" s="107"/>
      <c r="O33" s="107"/>
    </row>
    <row r="34" spans="9:15" s="77" customFormat="1" x14ac:dyDescent="0.7">
      <c r="I34" s="107"/>
      <c r="J34" s="107"/>
      <c r="K34" s="107"/>
      <c r="L34" s="107"/>
      <c r="M34" s="107"/>
      <c r="N34" s="107"/>
      <c r="O34" s="107"/>
    </row>
    <row r="35" spans="9:15" s="77" customFormat="1" x14ac:dyDescent="0.7">
      <c r="I35" s="107"/>
      <c r="J35" s="107"/>
      <c r="K35" s="107"/>
      <c r="L35" s="107"/>
      <c r="M35" s="107"/>
      <c r="N35" s="107"/>
      <c r="O35" s="107"/>
    </row>
    <row r="36" spans="9:15" s="77" customFormat="1" x14ac:dyDescent="0.7">
      <c r="I36" s="107"/>
      <c r="J36" s="107"/>
      <c r="K36" s="107"/>
      <c r="L36" s="107"/>
      <c r="M36" s="107"/>
      <c r="N36" s="107"/>
      <c r="O36" s="107"/>
    </row>
    <row r="37" spans="9:15" s="77" customFormat="1" x14ac:dyDescent="0.7">
      <c r="I37" s="107"/>
      <c r="J37" s="107"/>
      <c r="K37" s="107"/>
      <c r="L37" s="107"/>
      <c r="M37" s="107"/>
      <c r="N37" s="107"/>
      <c r="O37" s="107"/>
    </row>
    <row r="38" spans="9:15" s="77" customFormat="1" x14ac:dyDescent="0.7">
      <c r="I38" s="107"/>
      <c r="J38" s="107"/>
      <c r="K38" s="107"/>
      <c r="L38" s="107"/>
      <c r="M38" s="107"/>
      <c r="N38" s="107"/>
      <c r="O38" s="107"/>
    </row>
    <row r="39" spans="9:15" s="77" customFormat="1" x14ac:dyDescent="0.7">
      <c r="I39" s="107"/>
      <c r="J39" s="107"/>
      <c r="K39" s="107"/>
      <c r="L39" s="107"/>
      <c r="M39" s="107"/>
      <c r="N39" s="107"/>
      <c r="O39" s="107"/>
    </row>
    <row r="40" spans="9:15" s="77" customFormat="1" x14ac:dyDescent="0.7">
      <c r="I40" s="107"/>
      <c r="J40" s="107"/>
      <c r="K40" s="107"/>
      <c r="L40" s="107"/>
      <c r="M40" s="107"/>
      <c r="N40" s="107"/>
      <c r="O40" s="107"/>
    </row>
    <row r="41" spans="9:15" s="77" customFormat="1" x14ac:dyDescent="0.7">
      <c r="I41" s="107"/>
      <c r="J41" s="107"/>
      <c r="K41" s="107"/>
      <c r="L41" s="107"/>
      <c r="M41" s="107"/>
      <c r="N41" s="107"/>
      <c r="O41" s="107"/>
    </row>
    <row r="42" spans="9:15" s="77" customFormat="1" x14ac:dyDescent="0.7">
      <c r="I42" s="107"/>
      <c r="J42" s="107"/>
      <c r="K42" s="107"/>
      <c r="L42" s="107"/>
      <c r="M42" s="107"/>
      <c r="N42" s="107"/>
      <c r="O42" s="107"/>
    </row>
    <row r="43" spans="9:15" s="77" customFormat="1" x14ac:dyDescent="0.7">
      <c r="I43" s="107"/>
      <c r="J43" s="107"/>
      <c r="K43" s="107"/>
      <c r="L43" s="107"/>
      <c r="M43" s="107"/>
      <c r="N43" s="107"/>
      <c r="O43" s="107"/>
    </row>
    <row r="44" spans="9:15" s="77" customFormat="1" x14ac:dyDescent="0.7">
      <c r="I44" s="107"/>
      <c r="J44" s="107"/>
      <c r="K44" s="107"/>
      <c r="L44" s="107"/>
      <c r="M44" s="107"/>
      <c r="N44" s="107"/>
      <c r="O44" s="107"/>
    </row>
    <row r="45" spans="9:15" s="77" customFormat="1" x14ac:dyDescent="0.7">
      <c r="I45" s="107"/>
      <c r="J45" s="107"/>
      <c r="K45" s="107"/>
      <c r="L45" s="107"/>
      <c r="M45" s="107"/>
      <c r="N45" s="107"/>
      <c r="O45" s="107"/>
    </row>
    <row r="46" spans="9:15" s="77" customFormat="1" x14ac:dyDescent="0.7">
      <c r="I46" s="107"/>
      <c r="J46" s="107"/>
      <c r="K46" s="107"/>
      <c r="L46" s="107"/>
      <c r="M46" s="107"/>
      <c r="N46" s="107"/>
      <c r="O46" s="107"/>
    </row>
    <row r="47" spans="9:15" s="77" customFormat="1" x14ac:dyDescent="0.7">
      <c r="I47" s="107"/>
      <c r="J47" s="107"/>
      <c r="K47" s="107"/>
      <c r="L47" s="107"/>
      <c r="M47" s="107"/>
      <c r="N47" s="107"/>
      <c r="O47" s="107"/>
    </row>
    <row r="48" spans="9:15" s="77" customFormat="1" x14ac:dyDescent="0.7">
      <c r="I48" s="107"/>
      <c r="J48" s="107"/>
      <c r="K48" s="107"/>
      <c r="L48" s="107"/>
      <c r="M48" s="107"/>
      <c r="N48" s="107"/>
      <c r="O48" s="107"/>
    </row>
    <row r="49" spans="9:15" s="77" customFormat="1" x14ac:dyDescent="0.7">
      <c r="I49" s="107"/>
      <c r="J49" s="107"/>
      <c r="K49" s="107"/>
      <c r="L49" s="107"/>
      <c r="M49" s="107"/>
      <c r="N49" s="107"/>
      <c r="O49" s="107"/>
    </row>
    <row r="50" spans="9:15" s="77" customFormat="1" x14ac:dyDescent="0.7">
      <c r="I50" s="107"/>
      <c r="J50" s="107"/>
      <c r="K50" s="107"/>
      <c r="L50" s="107"/>
      <c r="M50" s="107"/>
      <c r="N50" s="107"/>
      <c r="O50" s="107"/>
    </row>
    <row r="51" spans="9:15" s="77" customFormat="1" x14ac:dyDescent="0.7">
      <c r="I51" s="107"/>
      <c r="J51" s="107"/>
      <c r="K51" s="107"/>
      <c r="L51" s="107"/>
      <c r="M51" s="107"/>
      <c r="N51" s="107"/>
      <c r="O51" s="107"/>
    </row>
    <row r="52" spans="9:15" s="77" customFormat="1" x14ac:dyDescent="0.7">
      <c r="I52" s="107"/>
      <c r="J52" s="107"/>
      <c r="K52" s="107"/>
      <c r="L52" s="107"/>
      <c r="M52" s="107"/>
      <c r="N52" s="107"/>
      <c r="O52" s="107"/>
    </row>
    <row r="53" spans="9:15" s="77" customFormat="1" x14ac:dyDescent="0.7">
      <c r="I53" s="107"/>
      <c r="J53" s="107"/>
      <c r="K53" s="107"/>
      <c r="L53" s="107"/>
      <c r="M53" s="107"/>
      <c r="N53" s="107"/>
      <c r="O53" s="107"/>
    </row>
    <row r="54" spans="9:15" s="77" customFormat="1" x14ac:dyDescent="0.7">
      <c r="I54" s="107"/>
      <c r="J54" s="107"/>
      <c r="K54" s="107"/>
      <c r="L54" s="107"/>
      <c r="M54" s="107"/>
      <c r="N54" s="107"/>
      <c r="O54" s="107"/>
    </row>
    <row r="55" spans="9:15" s="77" customFormat="1" x14ac:dyDescent="0.7">
      <c r="I55" s="107"/>
      <c r="J55" s="107"/>
      <c r="K55" s="107"/>
      <c r="L55" s="107"/>
      <c r="M55" s="107"/>
      <c r="N55" s="107"/>
      <c r="O55" s="107"/>
    </row>
    <row r="56" spans="9:15" s="77" customFormat="1" x14ac:dyDescent="0.7">
      <c r="I56" s="107"/>
      <c r="J56" s="107"/>
      <c r="K56" s="107"/>
      <c r="L56" s="107"/>
      <c r="M56" s="107"/>
      <c r="N56" s="107"/>
      <c r="O56" s="107"/>
    </row>
    <row r="57" spans="9:15" s="77" customFormat="1" x14ac:dyDescent="0.7">
      <c r="I57" s="107"/>
      <c r="J57" s="107"/>
      <c r="K57" s="107"/>
      <c r="L57" s="107"/>
      <c r="M57" s="107"/>
      <c r="N57" s="107"/>
      <c r="O57" s="107"/>
    </row>
    <row r="58" spans="9:15" s="77" customFormat="1" x14ac:dyDescent="0.7">
      <c r="I58" s="107"/>
      <c r="J58" s="107"/>
      <c r="K58" s="107"/>
      <c r="L58" s="107"/>
      <c r="M58" s="107"/>
      <c r="N58" s="107"/>
      <c r="O58" s="107"/>
    </row>
    <row r="59" spans="9:15" s="77" customFormat="1" x14ac:dyDescent="0.7">
      <c r="I59" s="107"/>
      <c r="J59" s="107"/>
      <c r="K59" s="107"/>
      <c r="L59" s="107"/>
      <c r="M59" s="107"/>
      <c r="N59" s="107"/>
      <c r="O59" s="107"/>
    </row>
    <row r="60" spans="9:15" s="77" customFormat="1" x14ac:dyDescent="0.7">
      <c r="I60" s="107"/>
      <c r="J60" s="107"/>
      <c r="K60" s="107"/>
      <c r="L60" s="107"/>
      <c r="M60" s="107"/>
      <c r="N60" s="107"/>
      <c r="O60" s="107"/>
    </row>
    <row r="61" spans="9:15" s="77" customFormat="1" x14ac:dyDescent="0.7">
      <c r="I61" s="107"/>
      <c r="J61" s="107"/>
      <c r="K61" s="107"/>
      <c r="L61" s="107"/>
      <c r="M61" s="107"/>
      <c r="N61" s="107"/>
      <c r="O61" s="107"/>
    </row>
    <row r="62" spans="9:15" s="77" customFormat="1" x14ac:dyDescent="0.7">
      <c r="I62" s="107"/>
      <c r="J62" s="107"/>
      <c r="K62" s="107"/>
      <c r="L62" s="107"/>
      <c r="M62" s="107"/>
      <c r="N62" s="107"/>
      <c r="O62" s="107"/>
    </row>
    <row r="63" spans="9:15" s="77" customFormat="1" x14ac:dyDescent="0.7">
      <c r="I63" s="107"/>
      <c r="J63" s="107"/>
      <c r="K63" s="107"/>
      <c r="L63" s="107"/>
      <c r="M63" s="107"/>
      <c r="N63" s="107"/>
      <c r="O63" s="107"/>
    </row>
    <row r="64" spans="9:15" s="77" customFormat="1" x14ac:dyDescent="0.7">
      <c r="I64" s="107"/>
      <c r="J64" s="107"/>
      <c r="K64" s="107"/>
      <c r="L64" s="107"/>
      <c r="M64" s="107"/>
      <c r="N64" s="107"/>
      <c r="O64" s="107"/>
    </row>
    <row r="65" spans="9:15" s="77" customFormat="1" x14ac:dyDescent="0.7">
      <c r="I65" s="107"/>
      <c r="J65" s="107"/>
      <c r="K65" s="107"/>
      <c r="L65" s="107"/>
      <c r="M65" s="107"/>
      <c r="N65" s="107"/>
      <c r="O65" s="107"/>
    </row>
    <row r="66" spans="9:15" s="77" customFormat="1" x14ac:dyDescent="0.7">
      <c r="I66" s="107"/>
      <c r="J66" s="107"/>
      <c r="K66" s="107"/>
      <c r="L66" s="107"/>
      <c r="M66" s="107"/>
      <c r="N66" s="107"/>
      <c r="O66" s="107"/>
    </row>
    <row r="67" spans="9:15" s="77" customFormat="1" x14ac:dyDescent="0.7">
      <c r="I67" s="107"/>
      <c r="J67" s="107"/>
      <c r="K67" s="107"/>
      <c r="L67" s="107"/>
      <c r="M67" s="107"/>
      <c r="N67" s="107"/>
      <c r="O67" s="107"/>
    </row>
    <row r="68" spans="9:15" s="77" customFormat="1" x14ac:dyDescent="0.7">
      <c r="I68" s="107"/>
      <c r="J68" s="107"/>
      <c r="K68" s="107"/>
      <c r="L68" s="107"/>
      <c r="M68" s="107"/>
      <c r="N68" s="107"/>
      <c r="O68" s="107"/>
    </row>
    <row r="69" spans="9:15" s="77" customFormat="1" x14ac:dyDescent="0.7">
      <c r="I69" s="107"/>
      <c r="J69" s="107"/>
      <c r="K69" s="107"/>
      <c r="L69" s="107"/>
      <c r="M69" s="107"/>
      <c r="N69" s="107"/>
      <c r="O69" s="107"/>
    </row>
    <row r="70" spans="9:15" s="77" customFormat="1" x14ac:dyDescent="0.7">
      <c r="I70" s="107"/>
      <c r="J70" s="107"/>
      <c r="K70" s="107"/>
      <c r="L70" s="107"/>
      <c r="M70" s="107"/>
      <c r="N70" s="107"/>
      <c r="O70" s="107"/>
    </row>
    <row r="71" spans="9:15" s="77" customFormat="1" x14ac:dyDescent="0.7">
      <c r="I71" s="107"/>
      <c r="J71" s="107"/>
      <c r="K71" s="107"/>
      <c r="L71" s="107"/>
      <c r="M71" s="107"/>
      <c r="N71" s="107"/>
      <c r="O71" s="107"/>
    </row>
    <row r="72" spans="9:15" s="77" customFormat="1" x14ac:dyDescent="0.7">
      <c r="I72" s="107"/>
      <c r="J72" s="107"/>
      <c r="K72" s="107"/>
      <c r="L72" s="107"/>
      <c r="M72" s="107"/>
      <c r="N72" s="107"/>
      <c r="O72" s="107"/>
    </row>
    <row r="73" spans="9:15" s="77" customFormat="1" x14ac:dyDescent="0.7">
      <c r="I73" s="107"/>
      <c r="J73" s="107"/>
      <c r="K73" s="107"/>
      <c r="L73" s="107"/>
      <c r="M73" s="107"/>
      <c r="N73" s="107"/>
      <c r="O73" s="107"/>
    </row>
  </sheetData>
  <mergeCells count="28">
    <mergeCell ref="M23:N23"/>
    <mergeCell ref="M26:N26"/>
    <mergeCell ref="M20:N20"/>
    <mergeCell ref="A8:B8"/>
    <mergeCell ref="A9:B9"/>
    <mergeCell ref="M22:N22"/>
    <mergeCell ref="M21:N21"/>
    <mergeCell ref="A10:B10"/>
    <mergeCell ref="A12:B12"/>
    <mergeCell ref="A14:B14"/>
    <mergeCell ref="A15:B15"/>
    <mergeCell ref="A17:B17"/>
    <mergeCell ref="A6:B6"/>
    <mergeCell ref="R3:R7"/>
    <mergeCell ref="E6:G6"/>
    <mergeCell ref="I6:K6"/>
    <mergeCell ref="L3:N5"/>
    <mergeCell ref="L6:N6"/>
    <mergeCell ref="B1:Q1"/>
    <mergeCell ref="C3:C5"/>
    <mergeCell ref="I3:K5"/>
    <mergeCell ref="O3:O5"/>
    <mergeCell ref="D3:D4"/>
    <mergeCell ref="P3:P5"/>
    <mergeCell ref="E3:G5"/>
    <mergeCell ref="H3:H4"/>
    <mergeCell ref="Q3:Q5"/>
    <mergeCell ref="A3:B5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68" fitToHeight="0" orientation="landscape" r:id="rId1"/>
  <headerFooter>
    <oddFooter>&amp;R&amp;8&amp;F</oddFooter>
  </headerFooter>
  <rowBreaks count="1" manualBreakCount="1">
    <brk id="9" max="16383" man="1"/>
  </row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67"/>
  <sheetViews>
    <sheetView showGridLines="0" topLeftCell="I1" zoomScale="110" zoomScaleNormal="110" zoomScaleSheetLayoutView="100" workbookViewId="0">
      <pane ySplit="7" topLeftCell="A8" activePane="bottomLeft" state="frozen"/>
      <selection activeCell="A13" sqref="A13"/>
      <selection pane="bottomLeft" activeCell="P8" sqref="P8"/>
    </sheetView>
  </sheetViews>
  <sheetFormatPr defaultColWidth="9" defaultRowHeight="24.6" x14ac:dyDescent="0.7"/>
  <cols>
    <col min="1" max="1" width="5.21875" style="54" bestFit="1" customWidth="1"/>
    <col min="2" max="2" width="4" style="54" customWidth="1"/>
    <col min="3" max="3" width="17" style="54" customWidth="1"/>
    <col min="4" max="4" width="24.33203125" style="54" customWidth="1"/>
    <col min="5" max="6" width="4.109375" style="54" customWidth="1"/>
    <col min="7" max="7" width="7.6640625" style="54" customWidth="1"/>
    <col min="8" max="8" width="30.44140625" style="54" customWidth="1"/>
    <col min="9" max="10" width="4.109375" style="54" customWidth="1"/>
    <col min="11" max="11" width="7.6640625" style="54" customWidth="1"/>
    <col min="12" max="13" width="4.109375" style="54" customWidth="1"/>
    <col min="14" max="14" width="7.6640625" style="54" customWidth="1"/>
    <col min="15" max="15" width="8.6640625" style="54" customWidth="1"/>
    <col min="16" max="16" width="22" style="54" bestFit="1" customWidth="1"/>
    <col min="17" max="17" width="18.77734375" style="54" customWidth="1"/>
    <col min="18" max="18" width="10.6640625" style="54" bestFit="1" customWidth="1"/>
    <col min="19" max="16384" width="9" style="54"/>
  </cols>
  <sheetData>
    <row r="1" spans="1:18" hidden="1" x14ac:dyDescent="0.7">
      <c r="B1" s="269" t="s">
        <v>383</v>
      </c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52" t="s">
        <v>13</v>
      </c>
    </row>
    <row r="2" spans="1:18" hidden="1" x14ac:dyDescent="0.7">
      <c r="A2" s="53" t="s">
        <v>14</v>
      </c>
      <c r="B2" s="110"/>
      <c r="C2" s="124"/>
      <c r="D2" s="55"/>
      <c r="E2" s="55"/>
      <c r="F2" s="55"/>
      <c r="G2" s="55"/>
      <c r="H2" s="55"/>
    </row>
    <row r="3" spans="1:18" s="57" customFormat="1" x14ac:dyDescent="0.65">
      <c r="A3" s="281" t="s">
        <v>15</v>
      </c>
      <c r="B3" s="282"/>
      <c r="C3" s="282" t="s">
        <v>16</v>
      </c>
      <c r="D3" s="278" t="s">
        <v>17</v>
      </c>
      <c r="E3" s="281" t="s">
        <v>18</v>
      </c>
      <c r="F3" s="290"/>
      <c r="G3" s="282"/>
      <c r="H3" s="278" t="s">
        <v>19</v>
      </c>
      <c r="I3" s="272" t="s">
        <v>20</v>
      </c>
      <c r="J3" s="285"/>
      <c r="K3" s="286"/>
      <c r="L3" s="272" t="s">
        <v>21</v>
      </c>
      <c r="M3" s="273"/>
      <c r="N3" s="274"/>
      <c r="O3" s="270" t="s">
        <v>22</v>
      </c>
      <c r="P3" s="278" t="s">
        <v>23</v>
      </c>
      <c r="Q3" s="280" t="s">
        <v>24</v>
      </c>
      <c r="R3" s="278" t="s">
        <v>25</v>
      </c>
    </row>
    <row r="4" spans="1:18" s="57" customFormat="1" x14ac:dyDescent="0.65">
      <c r="A4" s="283"/>
      <c r="B4" s="284"/>
      <c r="C4" s="284"/>
      <c r="D4" s="292"/>
      <c r="E4" s="283"/>
      <c r="F4" s="291"/>
      <c r="G4" s="284"/>
      <c r="H4" s="292"/>
      <c r="I4" s="287"/>
      <c r="J4" s="288"/>
      <c r="K4" s="289"/>
      <c r="L4" s="275"/>
      <c r="M4" s="276"/>
      <c r="N4" s="277"/>
      <c r="O4" s="271"/>
      <c r="P4" s="279"/>
      <c r="Q4" s="279"/>
      <c r="R4" s="279"/>
    </row>
    <row r="5" spans="1:18" s="57" customFormat="1" x14ac:dyDescent="0.65">
      <c r="A5" s="283"/>
      <c r="B5" s="284"/>
      <c r="C5" s="284"/>
      <c r="D5" s="220"/>
      <c r="E5" s="283"/>
      <c r="F5" s="291"/>
      <c r="G5" s="284"/>
      <c r="H5" s="58"/>
      <c r="I5" s="287"/>
      <c r="J5" s="288"/>
      <c r="K5" s="289"/>
      <c r="L5" s="275"/>
      <c r="M5" s="276"/>
      <c r="N5" s="277"/>
      <c r="O5" s="271"/>
      <c r="P5" s="279"/>
      <c r="Q5" s="279"/>
      <c r="R5" s="279"/>
    </row>
    <row r="6" spans="1:18" s="63" customFormat="1" x14ac:dyDescent="0.7">
      <c r="A6" s="305" t="s">
        <v>26</v>
      </c>
      <c r="B6" s="306"/>
      <c r="C6" s="59" t="s">
        <v>27</v>
      </c>
      <c r="D6" s="60" t="s">
        <v>28</v>
      </c>
      <c r="E6" s="300" t="s">
        <v>29</v>
      </c>
      <c r="F6" s="301"/>
      <c r="G6" s="302"/>
      <c r="H6" s="61" t="s">
        <v>30</v>
      </c>
      <c r="I6" s="303" t="s">
        <v>31</v>
      </c>
      <c r="J6" s="303"/>
      <c r="K6" s="304"/>
      <c r="L6" s="295" t="s">
        <v>32</v>
      </c>
      <c r="M6" s="296"/>
      <c r="N6" s="297"/>
      <c r="O6" s="62" t="s">
        <v>33</v>
      </c>
      <c r="P6" s="61" t="s">
        <v>34</v>
      </c>
      <c r="Q6" s="61" t="s">
        <v>35</v>
      </c>
      <c r="R6" s="279"/>
    </row>
    <row r="7" spans="1:18" x14ac:dyDescent="0.7">
      <c r="A7" s="305"/>
      <c r="B7" s="306"/>
      <c r="C7" s="64"/>
      <c r="D7" s="65"/>
      <c r="E7" s="66" t="s">
        <v>36</v>
      </c>
      <c r="F7" s="66" t="s">
        <v>37</v>
      </c>
      <c r="G7" s="66" t="s">
        <v>38</v>
      </c>
      <c r="H7" s="67"/>
      <c r="I7" s="68" t="s">
        <v>36</v>
      </c>
      <c r="J7" s="68" t="s">
        <v>37</v>
      </c>
      <c r="K7" s="68" t="s">
        <v>39</v>
      </c>
      <c r="L7" s="69" t="s">
        <v>36</v>
      </c>
      <c r="M7" s="69" t="s">
        <v>37</v>
      </c>
      <c r="N7" s="69" t="s">
        <v>40</v>
      </c>
      <c r="O7" s="70" t="s">
        <v>41</v>
      </c>
      <c r="P7" s="71"/>
      <c r="Q7" s="67"/>
      <c r="R7" s="294"/>
    </row>
    <row r="8" spans="1:18" s="91" customFormat="1" ht="270.60000000000002" x14ac:dyDescent="0.65">
      <c r="A8" s="309" t="s">
        <v>109</v>
      </c>
      <c r="B8" s="310"/>
      <c r="C8" s="125" t="s">
        <v>110</v>
      </c>
      <c r="D8" s="126" t="s">
        <v>111</v>
      </c>
      <c r="E8" s="118">
        <v>2</v>
      </c>
      <c r="F8" s="118">
        <v>2</v>
      </c>
      <c r="G8" s="120">
        <f>E8*F8</f>
        <v>4</v>
      </c>
      <c r="H8" s="126" t="s">
        <v>391</v>
      </c>
      <c r="I8" s="118">
        <v>2</v>
      </c>
      <c r="J8" s="118">
        <v>2</v>
      </c>
      <c r="K8" s="118">
        <f>I8*J8</f>
        <v>4</v>
      </c>
      <c r="L8" s="118">
        <v>1</v>
      </c>
      <c r="M8" s="118">
        <v>1</v>
      </c>
      <c r="N8" s="118">
        <f>L8*M8</f>
        <v>1</v>
      </c>
      <c r="O8" s="118">
        <f>K8-N8</f>
        <v>3</v>
      </c>
      <c r="P8" s="121" t="s">
        <v>45</v>
      </c>
      <c r="Q8" s="119" t="s">
        <v>112</v>
      </c>
      <c r="R8" s="120" t="s">
        <v>113</v>
      </c>
    </row>
    <row r="9" spans="1:18" s="100" customFormat="1" x14ac:dyDescent="0.7">
      <c r="B9" s="101" t="s">
        <v>51</v>
      </c>
      <c r="F9" s="101" t="s">
        <v>0</v>
      </c>
      <c r="I9" s="102"/>
      <c r="J9" s="102"/>
      <c r="K9" s="102"/>
      <c r="L9" s="103"/>
      <c r="M9" s="103"/>
      <c r="N9" s="103"/>
      <c r="O9" s="103"/>
      <c r="P9" s="104" t="s">
        <v>52</v>
      </c>
      <c r="Q9" s="105" t="s">
        <v>53</v>
      </c>
    </row>
    <row r="10" spans="1:18" s="77" customFormat="1" x14ac:dyDescent="0.7">
      <c r="A10" s="106" t="s">
        <v>54</v>
      </c>
      <c r="B10" s="77" t="s">
        <v>55</v>
      </c>
      <c r="F10" s="106" t="s">
        <v>56</v>
      </c>
      <c r="G10" s="77" t="s">
        <v>57</v>
      </c>
      <c r="I10" s="107"/>
      <c r="J10" s="107"/>
      <c r="K10" s="107"/>
      <c r="L10" s="99"/>
      <c r="M10" s="293"/>
      <c r="N10" s="293"/>
      <c r="O10" s="99"/>
      <c r="P10" s="105"/>
      <c r="Q10" s="105" t="s">
        <v>45</v>
      </c>
      <c r="R10" s="105"/>
    </row>
    <row r="11" spans="1:18" s="77" customFormat="1" x14ac:dyDescent="0.7">
      <c r="A11" s="106" t="s">
        <v>108</v>
      </c>
      <c r="B11" s="77" t="s">
        <v>59</v>
      </c>
      <c r="F11" s="106" t="s">
        <v>60</v>
      </c>
      <c r="G11" s="77" t="s">
        <v>61</v>
      </c>
      <c r="I11" s="107"/>
      <c r="J11" s="107"/>
      <c r="K11" s="107"/>
      <c r="L11" s="99"/>
      <c r="M11" s="293"/>
      <c r="N11" s="293"/>
      <c r="O11" s="99"/>
      <c r="P11" s="105"/>
      <c r="Q11" s="105" t="s">
        <v>62</v>
      </c>
      <c r="R11" s="105"/>
    </row>
    <row r="12" spans="1:18" s="77" customFormat="1" x14ac:dyDescent="0.7">
      <c r="A12" s="106" t="s">
        <v>63</v>
      </c>
      <c r="B12" s="77" t="s">
        <v>64</v>
      </c>
      <c r="F12" s="106" t="s">
        <v>65</v>
      </c>
      <c r="G12" s="77" t="s">
        <v>66</v>
      </c>
      <c r="I12" s="107"/>
      <c r="J12" s="107"/>
      <c r="K12" s="107"/>
      <c r="L12" s="99"/>
      <c r="M12" s="293"/>
      <c r="N12" s="293"/>
      <c r="O12" s="99"/>
      <c r="P12" s="105"/>
      <c r="Q12" s="105" t="s">
        <v>67</v>
      </c>
      <c r="R12" s="105"/>
    </row>
    <row r="13" spans="1:18" s="77" customFormat="1" x14ac:dyDescent="0.7">
      <c r="A13" s="106" t="s">
        <v>68</v>
      </c>
      <c r="B13" s="77" t="s">
        <v>69</v>
      </c>
      <c r="F13" s="106" t="s">
        <v>70</v>
      </c>
      <c r="G13" s="77" t="s">
        <v>71</v>
      </c>
      <c r="I13" s="107"/>
      <c r="J13" s="107"/>
      <c r="K13" s="107"/>
      <c r="L13" s="99"/>
      <c r="M13" s="293"/>
      <c r="N13" s="293"/>
      <c r="O13" s="99"/>
      <c r="R13" s="105"/>
    </row>
    <row r="14" spans="1:18" s="77" customFormat="1" x14ac:dyDescent="0.7">
      <c r="A14" s="106"/>
      <c r="B14" s="77" t="s">
        <v>72</v>
      </c>
      <c r="F14" s="77" t="s">
        <v>73</v>
      </c>
      <c r="G14" s="77" t="s">
        <v>74</v>
      </c>
      <c r="I14" s="107"/>
      <c r="J14" s="107"/>
      <c r="K14" s="107"/>
      <c r="L14" s="108"/>
      <c r="M14" s="108"/>
      <c r="N14" s="108"/>
      <c r="O14" s="108"/>
    </row>
    <row r="15" spans="1:18" s="77" customFormat="1" x14ac:dyDescent="0.7">
      <c r="I15" s="107"/>
      <c r="J15" s="107"/>
      <c r="K15" s="107"/>
      <c r="L15" s="107"/>
      <c r="M15" s="107"/>
      <c r="N15" s="107"/>
      <c r="O15" s="107"/>
    </row>
    <row r="16" spans="1:18" s="77" customFormat="1" x14ac:dyDescent="0.7">
      <c r="I16" s="107"/>
      <c r="J16" s="107"/>
      <c r="K16" s="107"/>
      <c r="L16" s="99"/>
      <c r="M16" s="293"/>
      <c r="N16" s="293"/>
      <c r="O16" s="99"/>
      <c r="P16" s="105"/>
      <c r="Q16" s="105"/>
      <c r="R16" s="105"/>
    </row>
    <row r="17" spans="9:18" s="77" customFormat="1" x14ac:dyDescent="0.7">
      <c r="I17" s="107"/>
      <c r="J17" s="107"/>
      <c r="K17" s="107"/>
      <c r="L17" s="99"/>
      <c r="M17" s="293"/>
      <c r="N17" s="293"/>
      <c r="O17" s="99"/>
      <c r="P17" s="105"/>
      <c r="Q17" s="105"/>
      <c r="R17" s="105"/>
    </row>
    <row r="18" spans="9:18" s="77" customFormat="1" x14ac:dyDescent="0.7">
      <c r="I18" s="107"/>
      <c r="J18" s="107"/>
      <c r="K18" s="107"/>
      <c r="L18" s="99"/>
      <c r="M18" s="293"/>
      <c r="N18" s="293"/>
      <c r="O18" s="99"/>
      <c r="R18" s="105"/>
    </row>
    <row r="19" spans="9:18" s="77" customFormat="1" x14ac:dyDescent="0.7">
      <c r="I19" s="107"/>
      <c r="J19" s="107"/>
      <c r="K19" s="107"/>
      <c r="L19" s="108"/>
      <c r="M19" s="108"/>
      <c r="N19" s="108"/>
      <c r="O19" s="108"/>
    </row>
    <row r="20" spans="9:18" s="77" customFormat="1" x14ac:dyDescent="0.7"/>
    <row r="21" spans="9:18" s="77" customFormat="1" x14ac:dyDescent="0.7"/>
    <row r="22" spans="9:18" s="77" customFormat="1" x14ac:dyDescent="0.7"/>
    <row r="23" spans="9:18" s="77" customFormat="1" x14ac:dyDescent="0.7"/>
    <row r="24" spans="9:18" s="77" customFormat="1" x14ac:dyDescent="0.7"/>
    <row r="25" spans="9:18" s="77" customFormat="1" x14ac:dyDescent="0.7"/>
    <row r="26" spans="9:18" s="77" customFormat="1" x14ac:dyDescent="0.7"/>
    <row r="27" spans="9:18" s="77" customFormat="1" x14ac:dyDescent="0.7"/>
    <row r="28" spans="9:18" s="77" customFormat="1" x14ac:dyDescent="0.7"/>
    <row r="29" spans="9:18" s="77" customFormat="1" x14ac:dyDescent="0.7"/>
    <row r="30" spans="9:18" s="77" customFormat="1" x14ac:dyDescent="0.7"/>
    <row r="31" spans="9:18" s="77" customFormat="1" x14ac:dyDescent="0.7"/>
    <row r="32" spans="9:18" s="77" customFormat="1" x14ac:dyDescent="0.7"/>
    <row r="33" s="77" customFormat="1" x14ac:dyDescent="0.7"/>
    <row r="34" s="77" customFormat="1" x14ac:dyDescent="0.7"/>
    <row r="35" s="77" customFormat="1" x14ac:dyDescent="0.7"/>
    <row r="36" s="77" customFormat="1" x14ac:dyDescent="0.7"/>
    <row r="37" s="77" customFormat="1" x14ac:dyDescent="0.7"/>
    <row r="38" s="77" customFormat="1" x14ac:dyDescent="0.7"/>
    <row r="39" s="77" customFormat="1" x14ac:dyDescent="0.7"/>
    <row r="40" s="77" customFormat="1" x14ac:dyDescent="0.7"/>
    <row r="41" s="77" customFormat="1" x14ac:dyDescent="0.7"/>
    <row r="42" s="77" customFormat="1" x14ac:dyDescent="0.7"/>
    <row r="43" s="77" customFormat="1" x14ac:dyDescent="0.7"/>
    <row r="44" s="77" customFormat="1" x14ac:dyDescent="0.7"/>
    <row r="45" s="77" customFormat="1" x14ac:dyDescent="0.7"/>
    <row r="46" s="77" customFormat="1" x14ac:dyDescent="0.7"/>
    <row r="47" s="77" customFormat="1" x14ac:dyDescent="0.7"/>
    <row r="48" s="77" customFormat="1" x14ac:dyDescent="0.7"/>
    <row r="49" s="77" customFormat="1" x14ac:dyDescent="0.7"/>
    <row r="50" s="77" customFormat="1" x14ac:dyDescent="0.7"/>
    <row r="51" s="77" customFormat="1" x14ac:dyDescent="0.7"/>
    <row r="52" s="77" customFormat="1" x14ac:dyDescent="0.7"/>
    <row r="53" s="77" customFormat="1" x14ac:dyDescent="0.7"/>
    <row r="54" s="77" customFormat="1" x14ac:dyDescent="0.7"/>
    <row r="55" s="77" customFormat="1" x14ac:dyDescent="0.7"/>
    <row r="56" s="77" customFormat="1" x14ac:dyDescent="0.7"/>
    <row r="57" s="77" customFormat="1" x14ac:dyDescent="0.7"/>
    <row r="58" s="77" customFormat="1" x14ac:dyDescent="0.7"/>
    <row r="59" s="77" customFormat="1" x14ac:dyDescent="0.7"/>
    <row r="60" s="77" customFormat="1" x14ac:dyDescent="0.7"/>
    <row r="61" s="77" customFormat="1" x14ac:dyDescent="0.7"/>
    <row r="62" s="77" customFormat="1" x14ac:dyDescent="0.7"/>
    <row r="63" s="77" customFormat="1" x14ac:dyDescent="0.7"/>
    <row r="64" s="77" customFormat="1" x14ac:dyDescent="0.7"/>
    <row r="65" s="77" customFormat="1" x14ac:dyDescent="0.7"/>
    <row r="66" s="77" customFormat="1" x14ac:dyDescent="0.7"/>
    <row r="67" s="77" customFormat="1" x14ac:dyDescent="0.7"/>
  </sheetData>
  <mergeCells count="24">
    <mergeCell ref="A6:B7"/>
    <mergeCell ref="A8:B8"/>
    <mergeCell ref="M16:N16"/>
    <mergeCell ref="M10:N10"/>
    <mergeCell ref="M17:N17"/>
    <mergeCell ref="E6:G6"/>
    <mergeCell ref="I6:K6"/>
    <mergeCell ref="M18:N18"/>
    <mergeCell ref="M11:N11"/>
    <mergeCell ref="M12:N12"/>
    <mergeCell ref="M13:N13"/>
    <mergeCell ref="R3:R7"/>
    <mergeCell ref="L3:N5"/>
    <mergeCell ref="L6:N6"/>
    <mergeCell ref="B1:Q1"/>
    <mergeCell ref="C3:C5"/>
    <mergeCell ref="I3:K5"/>
    <mergeCell ref="O3:O5"/>
    <mergeCell ref="D3:D4"/>
    <mergeCell ref="P3:P5"/>
    <mergeCell ref="E3:G5"/>
    <mergeCell ref="H3:H4"/>
    <mergeCell ref="Q3:Q5"/>
    <mergeCell ref="A3:B5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75" fitToHeight="0" orientation="landscape" r:id="rId1"/>
  <headerFooter>
    <oddFooter>&amp;R&amp;8&amp;F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S68"/>
  <sheetViews>
    <sheetView showGridLines="0" topLeftCell="J1" zoomScaleNormal="100" zoomScaleSheetLayoutView="100" workbookViewId="0">
      <pane ySplit="7" topLeftCell="A8" activePane="bottomLeft" state="frozen"/>
      <selection activeCell="B8" sqref="B8:N13"/>
      <selection pane="bottomLeft" activeCell="R9" sqref="R9"/>
    </sheetView>
  </sheetViews>
  <sheetFormatPr defaultColWidth="9" defaultRowHeight="24.6" x14ac:dyDescent="0.7"/>
  <cols>
    <col min="1" max="1" width="5.21875" style="54" bestFit="1" customWidth="1"/>
    <col min="2" max="2" width="4" style="54" customWidth="1"/>
    <col min="3" max="3" width="17" style="54" customWidth="1"/>
    <col min="4" max="4" width="24.33203125" style="54" customWidth="1"/>
    <col min="5" max="6" width="4.109375" style="54" customWidth="1"/>
    <col min="7" max="7" width="7.6640625" style="54" customWidth="1"/>
    <col min="8" max="8" width="27.88671875" style="54" customWidth="1"/>
    <col min="9" max="10" width="4.109375" style="54" customWidth="1"/>
    <col min="11" max="11" width="7.6640625" style="54" customWidth="1"/>
    <col min="12" max="13" width="4.109375" style="54" customWidth="1"/>
    <col min="14" max="14" width="7.6640625" style="54" customWidth="1"/>
    <col min="15" max="15" width="8.6640625" style="54" customWidth="1"/>
    <col min="16" max="16" width="17.6640625" style="54" customWidth="1"/>
    <col min="17" max="17" width="20.109375" style="54" customWidth="1"/>
    <col min="18" max="18" width="13.88671875" style="54" customWidth="1"/>
    <col min="19" max="16384" width="9" style="54"/>
  </cols>
  <sheetData>
    <row r="1" spans="1:19" x14ac:dyDescent="0.7">
      <c r="B1" s="269" t="s">
        <v>393</v>
      </c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52" t="s">
        <v>13</v>
      </c>
    </row>
    <row r="2" spans="1:19" x14ac:dyDescent="0.7">
      <c r="A2" s="53" t="s">
        <v>14</v>
      </c>
      <c r="B2" s="110"/>
      <c r="C2" s="124"/>
      <c r="D2" s="55"/>
      <c r="E2" s="55"/>
      <c r="F2" s="55"/>
      <c r="G2" s="55"/>
      <c r="H2" s="55"/>
    </row>
    <row r="3" spans="1:19" s="57" customFormat="1" x14ac:dyDescent="0.65">
      <c r="A3" s="281" t="s">
        <v>15</v>
      </c>
      <c r="B3" s="282"/>
      <c r="C3" s="282" t="s">
        <v>16</v>
      </c>
      <c r="D3" s="278" t="s">
        <v>17</v>
      </c>
      <c r="E3" s="281" t="s">
        <v>18</v>
      </c>
      <c r="F3" s="290"/>
      <c r="G3" s="282"/>
      <c r="H3" s="278" t="s">
        <v>19</v>
      </c>
      <c r="I3" s="272" t="s">
        <v>20</v>
      </c>
      <c r="J3" s="285"/>
      <c r="K3" s="286"/>
      <c r="L3" s="272" t="s">
        <v>21</v>
      </c>
      <c r="M3" s="273"/>
      <c r="N3" s="274"/>
      <c r="O3" s="270" t="s">
        <v>22</v>
      </c>
      <c r="P3" s="278" t="s">
        <v>23</v>
      </c>
      <c r="Q3" s="280" t="s">
        <v>24</v>
      </c>
      <c r="R3" s="278" t="s">
        <v>25</v>
      </c>
    </row>
    <row r="4" spans="1:19" s="57" customFormat="1" x14ac:dyDescent="0.65">
      <c r="A4" s="283"/>
      <c r="B4" s="284"/>
      <c r="C4" s="284"/>
      <c r="D4" s="292"/>
      <c r="E4" s="283"/>
      <c r="F4" s="291"/>
      <c r="G4" s="284"/>
      <c r="H4" s="292"/>
      <c r="I4" s="287"/>
      <c r="J4" s="288"/>
      <c r="K4" s="289"/>
      <c r="L4" s="275"/>
      <c r="M4" s="276"/>
      <c r="N4" s="277"/>
      <c r="O4" s="271"/>
      <c r="P4" s="279"/>
      <c r="Q4" s="279"/>
      <c r="R4" s="279"/>
    </row>
    <row r="5" spans="1:19" s="57" customFormat="1" x14ac:dyDescent="0.65">
      <c r="A5" s="283"/>
      <c r="B5" s="284"/>
      <c r="C5" s="284"/>
      <c r="D5" s="244"/>
      <c r="E5" s="283"/>
      <c r="F5" s="291"/>
      <c r="G5" s="284"/>
      <c r="H5" s="58"/>
      <c r="I5" s="287"/>
      <c r="J5" s="288"/>
      <c r="K5" s="289"/>
      <c r="L5" s="275"/>
      <c r="M5" s="276"/>
      <c r="N5" s="277"/>
      <c r="O5" s="271"/>
      <c r="P5" s="279"/>
      <c r="Q5" s="279"/>
      <c r="R5" s="279"/>
    </row>
    <row r="6" spans="1:19" s="63" customFormat="1" x14ac:dyDescent="0.7">
      <c r="A6" s="305" t="s">
        <v>26</v>
      </c>
      <c r="B6" s="306"/>
      <c r="C6" s="59" t="s">
        <v>27</v>
      </c>
      <c r="D6" s="60" t="s">
        <v>28</v>
      </c>
      <c r="E6" s="300" t="s">
        <v>29</v>
      </c>
      <c r="F6" s="301"/>
      <c r="G6" s="302"/>
      <c r="H6" s="61" t="s">
        <v>30</v>
      </c>
      <c r="I6" s="303" t="s">
        <v>31</v>
      </c>
      <c r="J6" s="303"/>
      <c r="K6" s="304"/>
      <c r="L6" s="295" t="s">
        <v>32</v>
      </c>
      <c r="M6" s="296"/>
      <c r="N6" s="297"/>
      <c r="O6" s="62" t="s">
        <v>33</v>
      </c>
      <c r="P6" s="61" t="s">
        <v>34</v>
      </c>
      <c r="Q6" s="61" t="s">
        <v>35</v>
      </c>
      <c r="R6" s="279"/>
    </row>
    <row r="7" spans="1:19" ht="43.5" customHeight="1" x14ac:dyDescent="0.7">
      <c r="A7" s="261"/>
      <c r="B7" s="262"/>
      <c r="C7" s="64"/>
      <c r="D7" s="65"/>
      <c r="E7" s="66" t="s">
        <v>36</v>
      </c>
      <c r="F7" s="66" t="s">
        <v>37</v>
      </c>
      <c r="G7" s="66" t="s">
        <v>38</v>
      </c>
      <c r="H7" s="67"/>
      <c r="I7" s="68" t="s">
        <v>36</v>
      </c>
      <c r="J7" s="68" t="s">
        <v>37</v>
      </c>
      <c r="K7" s="68" t="s">
        <v>39</v>
      </c>
      <c r="L7" s="69" t="s">
        <v>36</v>
      </c>
      <c r="M7" s="69" t="s">
        <v>37</v>
      </c>
      <c r="N7" s="69" t="s">
        <v>40</v>
      </c>
      <c r="O7" s="70" t="s">
        <v>41</v>
      </c>
      <c r="P7" s="71"/>
      <c r="Q7" s="67"/>
      <c r="R7" s="294"/>
    </row>
    <row r="8" spans="1:19" s="77" customFormat="1" ht="221.4" x14ac:dyDescent="0.7">
      <c r="A8" s="309" t="s">
        <v>114</v>
      </c>
      <c r="B8" s="310"/>
      <c r="C8" s="116" t="s">
        <v>115</v>
      </c>
      <c r="D8" s="117" t="s">
        <v>116</v>
      </c>
      <c r="E8" s="118">
        <v>1</v>
      </c>
      <c r="F8" s="118">
        <v>1</v>
      </c>
      <c r="G8" s="118">
        <f>E8*F8</f>
        <v>1</v>
      </c>
      <c r="H8" s="121" t="s">
        <v>420</v>
      </c>
      <c r="I8" s="118">
        <v>1</v>
      </c>
      <c r="J8" s="118">
        <v>1</v>
      </c>
      <c r="K8" s="118">
        <f>I8*J8</f>
        <v>1</v>
      </c>
      <c r="L8" s="118">
        <v>1</v>
      </c>
      <c r="M8" s="118">
        <v>1</v>
      </c>
      <c r="N8" s="118">
        <f>L8*M8</f>
        <v>1</v>
      </c>
      <c r="O8" s="118">
        <f>K8-N8</f>
        <v>0</v>
      </c>
      <c r="P8" s="119" t="s">
        <v>45</v>
      </c>
      <c r="Q8" s="119" t="s">
        <v>117</v>
      </c>
      <c r="R8" s="123" t="s">
        <v>118</v>
      </c>
      <c r="S8" s="217"/>
    </row>
    <row r="9" spans="1:19" s="77" customFormat="1" ht="221.4" x14ac:dyDescent="0.7">
      <c r="A9" s="312" t="s">
        <v>394</v>
      </c>
      <c r="B9" s="312"/>
      <c r="C9" s="253" t="s">
        <v>395</v>
      </c>
      <c r="D9" s="253" t="s">
        <v>396</v>
      </c>
      <c r="E9" s="254">
        <v>3</v>
      </c>
      <c r="F9" s="254">
        <v>2</v>
      </c>
      <c r="G9" s="255" t="s">
        <v>397</v>
      </c>
      <c r="H9" s="256" t="s">
        <v>398</v>
      </c>
      <c r="I9" s="254">
        <v>3</v>
      </c>
      <c r="J9" s="254">
        <v>2</v>
      </c>
      <c r="K9" s="255" t="s">
        <v>397</v>
      </c>
      <c r="L9" s="254">
        <v>1</v>
      </c>
      <c r="M9" s="254">
        <v>1</v>
      </c>
      <c r="N9" s="255" t="s">
        <v>399</v>
      </c>
      <c r="O9" s="254">
        <v>5</v>
      </c>
      <c r="P9" s="253" t="s">
        <v>45</v>
      </c>
      <c r="Q9" s="253" t="s">
        <v>400</v>
      </c>
      <c r="R9" s="255" t="s">
        <v>401</v>
      </c>
      <c r="S9" s="217"/>
    </row>
    <row r="10" spans="1:19" s="100" customFormat="1" x14ac:dyDescent="0.7">
      <c r="B10" s="101" t="s">
        <v>51</v>
      </c>
      <c r="C10" s="247"/>
      <c r="D10" s="247"/>
      <c r="E10" s="248"/>
      <c r="F10" s="248"/>
      <c r="G10" s="249"/>
      <c r="H10" s="250"/>
      <c r="I10" s="248"/>
      <c r="J10" s="248"/>
      <c r="K10" s="249"/>
      <c r="L10" s="248"/>
      <c r="M10" s="248"/>
      <c r="N10" s="249"/>
      <c r="O10" s="248"/>
      <c r="P10" s="247"/>
      <c r="Q10" s="247"/>
      <c r="R10" s="251"/>
    </row>
    <row r="11" spans="1:19" s="77" customFormat="1" x14ac:dyDescent="0.7">
      <c r="A11" s="106" t="s">
        <v>54</v>
      </c>
      <c r="B11" s="77" t="s">
        <v>55</v>
      </c>
      <c r="F11" s="106" t="s">
        <v>56</v>
      </c>
      <c r="G11" s="77" t="s">
        <v>57</v>
      </c>
      <c r="I11" s="107"/>
      <c r="J11" s="107"/>
      <c r="K11" s="107"/>
      <c r="L11" s="99"/>
      <c r="M11" s="293"/>
      <c r="N11" s="293"/>
      <c r="O11" s="99"/>
      <c r="P11" s="105"/>
      <c r="Q11" s="105" t="s">
        <v>45</v>
      </c>
      <c r="R11" s="105"/>
    </row>
    <row r="12" spans="1:19" s="77" customFormat="1" x14ac:dyDescent="0.7">
      <c r="A12" s="106" t="s">
        <v>108</v>
      </c>
      <c r="B12" s="77" t="s">
        <v>59</v>
      </c>
      <c r="F12" s="106" t="s">
        <v>60</v>
      </c>
      <c r="G12" s="77" t="s">
        <v>61</v>
      </c>
      <c r="I12" s="107"/>
      <c r="J12" s="107"/>
      <c r="K12" s="107"/>
      <c r="L12" s="99"/>
      <c r="M12" s="293"/>
      <c r="N12" s="293"/>
      <c r="O12" s="99"/>
      <c r="P12" s="105"/>
      <c r="Q12" s="105" t="s">
        <v>62</v>
      </c>
      <c r="R12" s="105"/>
    </row>
    <row r="13" spans="1:19" s="77" customFormat="1" x14ac:dyDescent="0.7">
      <c r="A13" s="106" t="s">
        <v>63</v>
      </c>
      <c r="B13" s="77" t="s">
        <v>64</v>
      </c>
      <c r="F13" s="106" t="s">
        <v>65</v>
      </c>
      <c r="G13" s="77" t="s">
        <v>66</v>
      </c>
      <c r="I13" s="107"/>
      <c r="J13" s="107"/>
      <c r="K13" s="107"/>
      <c r="L13" s="99"/>
      <c r="M13" s="293"/>
      <c r="N13" s="293"/>
      <c r="O13" s="99"/>
      <c r="P13" s="105"/>
      <c r="Q13" s="105" t="s">
        <v>67</v>
      </c>
      <c r="R13" s="105"/>
    </row>
    <row r="14" spans="1:19" s="77" customFormat="1" x14ac:dyDescent="0.7">
      <c r="A14" s="106" t="s">
        <v>68</v>
      </c>
      <c r="B14" s="77" t="s">
        <v>69</v>
      </c>
      <c r="F14" s="106" t="s">
        <v>70</v>
      </c>
      <c r="G14" s="77" t="s">
        <v>71</v>
      </c>
      <c r="I14" s="107"/>
      <c r="J14" s="107"/>
      <c r="K14" s="107"/>
      <c r="L14" s="99"/>
      <c r="M14" s="293"/>
      <c r="N14" s="293"/>
      <c r="O14" s="99"/>
      <c r="R14" s="105"/>
    </row>
    <row r="15" spans="1:19" s="77" customFormat="1" x14ac:dyDescent="0.7">
      <c r="A15" s="106"/>
      <c r="B15" s="77" t="s">
        <v>72</v>
      </c>
      <c r="F15" s="77" t="s">
        <v>73</v>
      </c>
      <c r="G15" s="77" t="s">
        <v>74</v>
      </c>
      <c r="I15" s="107"/>
      <c r="J15" s="107"/>
      <c r="K15" s="107"/>
      <c r="L15" s="108"/>
      <c r="M15" s="108"/>
      <c r="N15" s="108"/>
      <c r="O15" s="108"/>
    </row>
    <row r="16" spans="1:19" s="77" customFormat="1" x14ac:dyDescent="0.7">
      <c r="I16" s="107"/>
      <c r="J16" s="107"/>
      <c r="K16" s="107"/>
      <c r="L16" s="107"/>
      <c r="M16" s="107"/>
      <c r="N16" s="107"/>
      <c r="O16" s="107"/>
    </row>
    <row r="17" spans="9:18" s="77" customFormat="1" x14ac:dyDescent="0.7">
      <c r="I17" s="107"/>
      <c r="J17" s="107"/>
      <c r="K17" s="107"/>
      <c r="L17" s="99"/>
      <c r="M17" s="293"/>
      <c r="N17" s="293"/>
      <c r="O17" s="99"/>
      <c r="P17" s="105"/>
      <c r="Q17" s="105"/>
      <c r="R17" s="105"/>
    </row>
    <row r="18" spans="9:18" s="77" customFormat="1" x14ac:dyDescent="0.7">
      <c r="I18" s="107"/>
      <c r="J18" s="107"/>
      <c r="K18" s="107"/>
      <c r="L18" s="99"/>
      <c r="M18" s="293"/>
      <c r="N18" s="293"/>
      <c r="O18" s="99"/>
      <c r="P18" s="105"/>
      <c r="Q18" s="105"/>
      <c r="R18" s="105"/>
    </row>
    <row r="19" spans="9:18" s="77" customFormat="1" x14ac:dyDescent="0.7">
      <c r="I19" s="107"/>
      <c r="J19" s="107"/>
      <c r="K19" s="107"/>
      <c r="L19" s="99"/>
      <c r="M19" s="293"/>
      <c r="N19" s="293"/>
      <c r="O19" s="99"/>
      <c r="R19" s="105"/>
    </row>
    <row r="20" spans="9:18" s="77" customFormat="1" x14ac:dyDescent="0.7">
      <c r="I20" s="107"/>
      <c r="J20" s="107"/>
      <c r="K20" s="107"/>
      <c r="L20" s="108"/>
      <c r="M20" s="108"/>
      <c r="N20" s="108"/>
      <c r="O20" s="108"/>
    </row>
    <row r="21" spans="9:18" s="77" customFormat="1" x14ac:dyDescent="0.7"/>
    <row r="22" spans="9:18" s="77" customFormat="1" x14ac:dyDescent="0.7"/>
    <row r="23" spans="9:18" s="77" customFormat="1" x14ac:dyDescent="0.7"/>
    <row r="24" spans="9:18" s="77" customFormat="1" x14ac:dyDescent="0.7"/>
    <row r="25" spans="9:18" s="77" customFormat="1" x14ac:dyDescent="0.7"/>
    <row r="26" spans="9:18" s="77" customFormat="1" x14ac:dyDescent="0.7"/>
    <row r="27" spans="9:18" s="77" customFormat="1" x14ac:dyDescent="0.7"/>
    <row r="28" spans="9:18" s="77" customFormat="1" x14ac:dyDescent="0.7"/>
    <row r="29" spans="9:18" s="77" customFormat="1" x14ac:dyDescent="0.7"/>
    <row r="30" spans="9:18" s="77" customFormat="1" x14ac:dyDescent="0.7"/>
    <row r="31" spans="9:18" s="77" customFormat="1" x14ac:dyDescent="0.7"/>
    <row r="32" spans="9:18" s="77" customFormat="1" x14ac:dyDescent="0.7"/>
    <row r="33" s="77" customFormat="1" x14ac:dyDescent="0.7"/>
    <row r="34" s="77" customFormat="1" x14ac:dyDescent="0.7"/>
    <row r="35" s="77" customFormat="1" x14ac:dyDescent="0.7"/>
    <row r="36" s="77" customFormat="1" x14ac:dyDescent="0.7"/>
    <row r="37" s="77" customFormat="1" x14ac:dyDescent="0.7"/>
    <row r="38" s="77" customFormat="1" x14ac:dyDescent="0.7"/>
    <row r="39" s="77" customFormat="1" x14ac:dyDescent="0.7"/>
    <row r="40" s="77" customFormat="1" x14ac:dyDescent="0.7"/>
    <row r="41" s="77" customFormat="1" x14ac:dyDescent="0.7"/>
    <row r="42" s="77" customFormat="1" x14ac:dyDescent="0.7"/>
    <row r="43" s="77" customFormat="1" x14ac:dyDescent="0.7"/>
    <row r="44" s="77" customFormat="1" x14ac:dyDescent="0.7"/>
    <row r="45" s="77" customFormat="1" x14ac:dyDescent="0.7"/>
    <row r="46" s="77" customFormat="1" x14ac:dyDescent="0.7"/>
    <row r="47" s="77" customFormat="1" x14ac:dyDescent="0.7"/>
    <row r="48" s="77" customFormat="1" x14ac:dyDescent="0.7"/>
    <row r="49" s="77" customFormat="1" x14ac:dyDescent="0.7"/>
    <row r="50" s="77" customFormat="1" x14ac:dyDescent="0.7"/>
    <row r="51" s="77" customFormat="1" x14ac:dyDescent="0.7"/>
    <row r="52" s="77" customFormat="1" x14ac:dyDescent="0.7"/>
    <row r="53" s="77" customFormat="1" x14ac:dyDescent="0.7"/>
    <row r="54" s="77" customFormat="1" x14ac:dyDescent="0.7"/>
    <row r="55" s="77" customFormat="1" x14ac:dyDescent="0.7"/>
    <row r="56" s="77" customFormat="1" x14ac:dyDescent="0.7"/>
    <row r="57" s="77" customFormat="1" x14ac:dyDescent="0.7"/>
    <row r="58" s="77" customFormat="1" x14ac:dyDescent="0.7"/>
    <row r="59" s="77" customFormat="1" x14ac:dyDescent="0.7"/>
    <row r="60" s="77" customFormat="1" x14ac:dyDescent="0.7"/>
    <row r="61" s="77" customFormat="1" x14ac:dyDescent="0.7"/>
    <row r="62" s="77" customFormat="1" x14ac:dyDescent="0.7"/>
    <row r="63" s="77" customFormat="1" x14ac:dyDescent="0.7"/>
    <row r="64" s="77" customFormat="1" x14ac:dyDescent="0.7"/>
    <row r="65" s="77" customFormat="1" x14ac:dyDescent="0.7"/>
    <row r="66" s="77" customFormat="1" x14ac:dyDescent="0.7"/>
    <row r="67" s="77" customFormat="1" x14ac:dyDescent="0.7"/>
    <row r="68" s="77" customFormat="1" x14ac:dyDescent="0.7"/>
  </sheetData>
  <mergeCells count="25">
    <mergeCell ref="B1:Q1"/>
    <mergeCell ref="A3:B5"/>
    <mergeCell ref="C3:C5"/>
    <mergeCell ref="D3:D4"/>
    <mergeCell ref="E3:G5"/>
    <mergeCell ref="H3:H4"/>
    <mergeCell ref="I3:K5"/>
    <mergeCell ref="L3:N5"/>
    <mergeCell ref="O3:O5"/>
    <mergeCell ref="P3:P5"/>
    <mergeCell ref="Q3:Q5"/>
    <mergeCell ref="R3:R7"/>
    <mergeCell ref="E6:G6"/>
    <mergeCell ref="I6:K6"/>
    <mergeCell ref="L6:N6"/>
    <mergeCell ref="A6:B6"/>
    <mergeCell ref="M17:N17"/>
    <mergeCell ref="M18:N18"/>
    <mergeCell ref="M19:N19"/>
    <mergeCell ref="A8:B8"/>
    <mergeCell ref="A9:B9"/>
    <mergeCell ref="M11:N11"/>
    <mergeCell ref="M12:N12"/>
    <mergeCell ref="M13:N13"/>
    <mergeCell ref="M14:N14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76" fitToHeight="0" orientation="landscape" r:id="rId1"/>
  <headerFooter>
    <oddFooter>&amp;R&amp;8&amp;F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68"/>
  <sheetViews>
    <sheetView showGridLines="0" topLeftCell="I1" zoomScaleNormal="100" zoomScaleSheetLayoutView="100" workbookViewId="0">
      <pane ySplit="7" topLeftCell="A8" activePane="bottomLeft" state="frozen"/>
      <selection activeCell="B8" sqref="B8:N13"/>
      <selection pane="bottomLeft" activeCell="R8" sqref="R8"/>
    </sheetView>
  </sheetViews>
  <sheetFormatPr defaultColWidth="9" defaultRowHeight="24.6" x14ac:dyDescent="0.7"/>
  <cols>
    <col min="1" max="1" width="5.21875" style="54" bestFit="1" customWidth="1"/>
    <col min="2" max="2" width="4" style="54" customWidth="1"/>
    <col min="3" max="3" width="17" style="54" customWidth="1"/>
    <col min="4" max="4" width="24.33203125" style="54" customWidth="1"/>
    <col min="5" max="6" width="4.109375" style="54" customWidth="1"/>
    <col min="7" max="7" width="7.6640625" style="54" customWidth="1"/>
    <col min="8" max="8" width="30.88671875" style="54" customWidth="1"/>
    <col min="9" max="10" width="4.109375" style="54" customWidth="1"/>
    <col min="11" max="11" width="7.6640625" style="54" customWidth="1"/>
    <col min="12" max="13" width="4.109375" style="54" customWidth="1"/>
    <col min="14" max="14" width="7.6640625" style="54" customWidth="1"/>
    <col min="15" max="15" width="8.6640625" style="54" customWidth="1"/>
    <col min="16" max="16" width="17.6640625" style="54" customWidth="1"/>
    <col min="17" max="17" width="18.77734375" style="54" customWidth="1"/>
    <col min="18" max="18" width="12.44140625" style="54" customWidth="1"/>
    <col min="19" max="16384" width="9" style="54"/>
  </cols>
  <sheetData>
    <row r="1" spans="1:18" hidden="1" x14ac:dyDescent="0.7">
      <c r="B1" s="269" t="s">
        <v>384</v>
      </c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52" t="s">
        <v>13</v>
      </c>
    </row>
    <row r="2" spans="1:18" hidden="1" x14ac:dyDescent="0.7">
      <c r="A2" s="53" t="s">
        <v>14</v>
      </c>
      <c r="B2" s="110"/>
      <c r="C2" s="124"/>
      <c r="D2" s="55"/>
      <c r="E2" s="55"/>
      <c r="F2" s="55"/>
      <c r="G2" s="55"/>
      <c r="H2" s="55"/>
    </row>
    <row r="3" spans="1:18" s="57" customFormat="1" x14ac:dyDescent="0.65">
      <c r="A3" s="281" t="s">
        <v>15</v>
      </c>
      <c r="B3" s="282"/>
      <c r="C3" s="282" t="s">
        <v>16</v>
      </c>
      <c r="D3" s="278" t="s">
        <v>17</v>
      </c>
      <c r="E3" s="281" t="s">
        <v>18</v>
      </c>
      <c r="F3" s="290"/>
      <c r="G3" s="282"/>
      <c r="H3" s="278" t="s">
        <v>19</v>
      </c>
      <c r="I3" s="272" t="s">
        <v>20</v>
      </c>
      <c r="J3" s="285"/>
      <c r="K3" s="286"/>
      <c r="L3" s="272" t="s">
        <v>21</v>
      </c>
      <c r="M3" s="273"/>
      <c r="N3" s="274"/>
      <c r="O3" s="270" t="s">
        <v>22</v>
      </c>
      <c r="P3" s="278" t="s">
        <v>23</v>
      </c>
      <c r="Q3" s="280" t="s">
        <v>24</v>
      </c>
      <c r="R3" s="278" t="s">
        <v>25</v>
      </c>
    </row>
    <row r="4" spans="1:18" s="57" customFormat="1" x14ac:dyDescent="0.65">
      <c r="A4" s="283"/>
      <c r="B4" s="284"/>
      <c r="C4" s="284"/>
      <c r="D4" s="292"/>
      <c r="E4" s="283"/>
      <c r="F4" s="291"/>
      <c r="G4" s="284"/>
      <c r="H4" s="292"/>
      <c r="I4" s="287"/>
      <c r="J4" s="288"/>
      <c r="K4" s="289"/>
      <c r="L4" s="275"/>
      <c r="M4" s="276"/>
      <c r="N4" s="277"/>
      <c r="O4" s="271"/>
      <c r="P4" s="279"/>
      <c r="Q4" s="279"/>
      <c r="R4" s="279"/>
    </row>
    <row r="5" spans="1:18" s="57" customFormat="1" x14ac:dyDescent="0.65">
      <c r="A5" s="283"/>
      <c r="B5" s="284"/>
      <c r="C5" s="284"/>
      <c r="D5" s="220"/>
      <c r="E5" s="283"/>
      <c r="F5" s="291"/>
      <c r="G5" s="284"/>
      <c r="H5" s="58"/>
      <c r="I5" s="287"/>
      <c r="J5" s="288"/>
      <c r="K5" s="289"/>
      <c r="L5" s="275"/>
      <c r="M5" s="276"/>
      <c r="N5" s="277"/>
      <c r="O5" s="271"/>
      <c r="P5" s="279"/>
      <c r="Q5" s="279"/>
      <c r="R5" s="279"/>
    </row>
    <row r="6" spans="1:18" s="63" customFormat="1" x14ac:dyDescent="0.7">
      <c r="A6" s="305" t="s">
        <v>26</v>
      </c>
      <c r="B6" s="306"/>
      <c r="C6" s="59" t="s">
        <v>27</v>
      </c>
      <c r="D6" s="60" t="s">
        <v>28</v>
      </c>
      <c r="E6" s="300" t="s">
        <v>29</v>
      </c>
      <c r="F6" s="301"/>
      <c r="G6" s="302"/>
      <c r="H6" s="61" t="s">
        <v>30</v>
      </c>
      <c r="I6" s="303" t="s">
        <v>31</v>
      </c>
      <c r="J6" s="303"/>
      <c r="K6" s="304"/>
      <c r="L6" s="295" t="s">
        <v>32</v>
      </c>
      <c r="M6" s="296"/>
      <c r="N6" s="297"/>
      <c r="O6" s="62" t="s">
        <v>33</v>
      </c>
      <c r="P6" s="61" t="s">
        <v>34</v>
      </c>
      <c r="Q6" s="61" t="s">
        <v>35</v>
      </c>
      <c r="R6" s="279"/>
    </row>
    <row r="7" spans="1:18" x14ac:dyDescent="0.7">
      <c r="A7" s="305"/>
      <c r="B7" s="306"/>
      <c r="C7" s="64"/>
      <c r="D7" s="65"/>
      <c r="E7" s="66" t="s">
        <v>36</v>
      </c>
      <c r="F7" s="66" t="s">
        <v>37</v>
      </c>
      <c r="G7" s="66" t="s">
        <v>38</v>
      </c>
      <c r="H7" s="67"/>
      <c r="I7" s="68" t="s">
        <v>36</v>
      </c>
      <c r="J7" s="68" t="s">
        <v>37</v>
      </c>
      <c r="K7" s="68" t="s">
        <v>39</v>
      </c>
      <c r="L7" s="69" t="s">
        <v>36</v>
      </c>
      <c r="M7" s="69" t="s">
        <v>37</v>
      </c>
      <c r="N7" s="69" t="s">
        <v>40</v>
      </c>
      <c r="O7" s="70" t="s">
        <v>41</v>
      </c>
      <c r="P7" s="71"/>
      <c r="Q7" s="67"/>
      <c r="R7" s="294"/>
    </row>
    <row r="8" spans="1:18" s="91" customFormat="1" ht="270.60000000000002" x14ac:dyDescent="0.65">
      <c r="A8" s="298" t="s">
        <v>358</v>
      </c>
      <c r="B8" s="299"/>
      <c r="C8" s="72" t="s">
        <v>357</v>
      </c>
      <c r="D8" s="73" t="s">
        <v>359</v>
      </c>
      <c r="E8" s="74">
        <v>3</v>
      </c>
      <c r="F8" s="74">
        <v>4</v>
      </c>
      <c r="G8" s="76">
        <f>E8*F8</f>
        <v>12</v>
      </c>
      <c r="H8" s="73" t="s">
        <v>356</v>
      </c>
      <c r="I8" s="74">
        <v>3</v>
      </c>
      <c r="J8" s="74">
        <v>4</v>
      </c>
      <c r="K8" s="74">
        <f>I8*J8</f>
        <v>12</v>
      </c>
      <c r="L8" s="74">
        <v>1</v>
      </c>
      <c r="M8" s="74">
        <v>1</v>
      </c>
      <c r="N8" s="74">
        <f>L8*M8</f>
        <v>1</v>
      </c>
      <c r="O8" s="74">
        <f>K8-N8</f>
        <v>11</v>
      </c>
      <c r="P8" s="89" t="s">
        <v>45</v>
      </c>
      <c r="Q8" s="75" t="s">
        <v>372</v>
      </c>
      <c r="R8" s="130" t="s">
        <v>373</v>
      </c>
    </row>
    <row r="9" spans="1:18" s="77" customFormat="1" x14ac:dyDescent="0.7">
      <c r="A9" s="92"/>
      <c r="B9" s="93"/>
      <c r="C9" s="259"/>
      <c r="D9" s="95"/>
      <c r="E9" s="85"/>
      <c r="F9" s="85"/>
      <c r="G9" s="260" t="s">
        <v>5</v>
      </c>
      <c r="H9" s="95"/>
      <c r="I9" s="85"/>
      <c r="J9" s="85"/>
      <c r="K9" s="260" t="s">
        <v>5</v>
      </c>
      <c r="L9" s="85"/>
      <c r="M9" s="85"/>
      <c r="N9" s="85"/>
      <c r="O9" s="85"/>
      <c r="P9" s="95"/>
      <c r="Q9" s="95"/>
      <c r="R9" s="259"/>
    </row>
    <row r="10" spans="1:18" s="100" customFormat="1" x14ac:dyDescent="0.7">
      <c r="B10" s="101" t="s">
        <v>51</v>
      </c>
      <c r="F10" s="101" t="s">
        <v>0</v>
      </c>
      <c r="I10" s="102"/>
      <c r="J10" s="102"/>
      <c r="K10" s="102"/>
      <c r="L10" s="103"/>
      <c r="M10" s="103"/>
      <c r="N10" s="103"/>
      <c r="O10" s="103"/>
      <c r="P10" s="104" t="s">
        <v>52</v>
      </c>
      <c r="Q10" s="105" t="s">
        <v>53</v>
      </c>
    </row>
    <row r="11" spans="1:18" s="77" customFormat="1" x14ac:dyDescent="0.7">
      <c r="A11" s="106" t="s">
        <v>54</v>
      </c>
      <c r="B11" s="77" t="s">
        <v>55</v>
      </c>
      <c r="F11" s="106" t="s">
        <v>56</v>
      </c>
      <c r="G11" s="77" t="s">
        <v>57</v>
      </c>
      <c r="I11" s="107"/>
      <c r="J11" s="107"/>
      <c r="K11" s="107"/>
      <c r="L11" s="99"/>
      <c r="M11" s="293"/>
      <c r="N11" s="293"/>
      <c r="O11" s="99"/>
      <c r="P11" s="105"/>
      <c r="Q11" s="105" t="s">
        <v>45</v>
      </c>
      <c r="R11" s="105"/>
    </row>
    <row r="12" spans="1:18" s="77" customFormat="1" x14ac:dyDescent="0.7">
      <c r="A12" s="106" t="s">
        <v>108</v>
      </c>
      <c r="B12" s="77" t="s">
        <v>59</v>
      </c>
      <c r="F12" s="106" t="s">
        <v>60</v>
      </c>
      <c r="G12" s="77" t="s">
        <v>61</v>
      </c>
      <c r="I12" s="107"/>
      <c r="J12" s="107"/>
      <c r="K12" s="107"/>
      <c r="L12" s="99"/>
      <c r="M12" s="293"/>
      <c r="N12" s="293"/>
      <c r="O12" s="99"/>
      <c r="P12" s="105"/>
      <c r="Q12" s="105" t="s">
        <v>62</v>
      </c>
      <c r="R12" s="105"/>
    </row>
    <row r="13" spans="1:18" s="77" customFormat="1" x14ac:dyDescent="0.7">
      <c r="A13" s="106" t="s">
        <v>63</v>
      </c>
      <c r="B13" s="77" t="s">
        <v>64</v>
      </c>
      <c r="F13" s="106" t="s">
        <v>65</v>
      </c>
      <c r="G13" s="77" t="s">
        <v>66</v>
      </c>
      <c r="I13" s="107"/>
      <c r="J13" s="107"/>
      <c r="K13" s="107"/>
      <c r="L13" s="99"/>
      <c r="M13" s="293"/>
      <c r="N13" s="293"/>
      <c r="O13" s="99"/>
      <c r="P13" s="105"/>
      <c r="Q13" s="105" t="s">
        <v>67</v>
      </c>
      <c r="R13" s="105"/>
    </row>
    <row r="14" spans="1:18" s="77" customFormat="1" x14ac:dyDescent="0.7">
      <c r="A14" s="106" t="s">
        <v>68</v>
      </c>
      <c r="B14" s="77" t="s">
        <v>69</v>
      </c>
      <c r="F14" s="106" t="s">
        <v>70</v>
      </c>
      <c r="G14" s="77" t="s">
        <v>71</v>
      </c>
      <c r="I14" s="107"/>
      <c r="J14" s="107"/>
      <c r="K14" s="107"/>
      <c r="L14" s="99"/>
      <c r="M14" s="293"/>
      <c r="N14" s="293"/>
      <c r="O14" s="99"/>
      <c r="R14" s="105"/>
    </row>
    <row r="15" spans="1:18" s="77" customFormat="1" x14ac:dyDescent="0.7">
      <c r="A15" s="106"/>
      <c r="B15" s="77" t="s">
        <v>72</v>
      </c>
      <c r="F15" s="77" t="s">
        <v>73</v>
      </c>
      <c r="G15" s="77" t="s">
        <v>74</v>
      </c>
      <c r="I15" s="107"/>
      <c r="J15" s="107"/>
      <c r="K15" s="107"/>
      <c r="L15" s="108"/>
      <c r="M15" s="108"/>
      <c r="N15" s="108"/>
      <c r="O15" s="108"/>
    </row>
    <row r="16" spans="1:18" s="77" customFormat="1" x14ac:dyDescent="0.7">
      <c r="I16" s="107"/>
      <c r="J16" s="107"/>
      <c r="K16" s="107"/>
      <c r="L16" s="107"/>
      <c r="M16" s="107"/>
      <c r="N16" s="107"/>
      <c r="O16" s="107"/>
    </row>
    <row r="17" spans="9:18" s="77" customFormat="1" x14ac:dyDescent="0.7">
      <c r="I17" s="107"/>
      <c r="J17" s="107"/>
      <c r="K17" s="107"/>
      <c r="L17" s="99"/>
      <c r="M17" s="293"/>
      <c r="N17" s="293"/>
      <c r="O17" s="99"/>
      <c r="P17" s="105"/>
      <c r="Q17" s="105"/>
      <c r="R17" s="105"/>
    </row>
    <row r="18" spans="9:18" s="77" customFormat="1" x14ac:dyDescent="0.7">
      <c r="I18" s="107"/>
      <c r="J18" s="107"/>
      <c r="K18" s="107"/>
      <c r="L18" s="99"/>
      <c r="M18" s="293"/>
      <c r="N18" s="293"/>
      <c r="O18" s="99"/>
      <c r="P18" s="105"/>
      <c r="Q18" s="105"/>
      <c r="R18" s="105"/>
    </row>
    <row r="19" spans="9:18" s="77" customFormat="1" x14ac:dyDescent="0.7">
      <c r="I19" s="107"/>
      <c r="J19" s="107"/>
      <c r="K19" s="107"/>
      <c r="L19" s="99"/>
      <c r="M19" s="293"/>
      <c r="N19" s="293"/>
      <c r="O19" s="99"/>
      <c r="R19" s="105"/>
    </row>
    <row r="20" spans="9:18" s="77" customFormat="1" x14ac:dyDescent="0.7">
      <c r="I20" s="107"/>
      <c r="J20" s="107"/>
      <c r="K20" s="107"/>
      <c r="L20" s="108"/>
      <c r="M20" s="108"/>
      <c r="N20" s="108"/>
      <c r="O20" s="108"/>
    </row>
    <row r="21" spans="9:18" s="77" customFormat="1" x14ac:dyDescent="0.7"/>
    <row r="22" spans="9:18" s="77" customFormat="1" x14ac:dyDescent="0.7"/>
    <row r="23" spans="9:18" s="77" customFormat="1" x14ac:dyDescent="0.7"/>
    <row r="24" spans="9:18" s="77" customFormat="1" x14ac:dyDescent="0.7"/>
    <row r="25" spans="9:18" s="77" customFormat="1" x14ac:dyDescent="0.7"/>
    <row r="26" spans="9:18" s="77" customFormat="1" x14ac:dyDescent="0.7"/>
    <row r="27" spans="9:18" s="77" customFormat="1" x14ac:dyDescent="0.7"/>
    <row r="28" spans="9:18" s="77" customFormat="1" x14ac:dyDescent="0.7"/>
    <row r="29" spans="9:18" s="77" customFormat="1" x14ac:dyDescent="0.7"/>
    <row r="30" spans="9:18" s="77" customFormat="1" x14ac:dyDescent="0.7"/>
    <row r="31" spans="9:18" s="77" customFormat="1" x14ac:dyDescent="0.7"/>
    <row r="32" spans="9:18" s="77" customFormat="1" x14ac:dyDescent="0.7"/>
    <row r="33" s="77" customFormat="1" x14ac:dyDescent="0.7"/>
    <row r="34" s="77" customFormat="1" x14ac:dyDescent="0.7"/>
    <row r="35" s="77" customFormat="1" x14ac:dyDescent="0.7"/>
    <row r="36" s="77" customFormat="1" x14ac:dyDescent="0.7"/>
    <row r="37" s="77" customFormat="1" x14ac:dyDescent="0.7"/>
    <row r="38" s="77" customFormat="1" x14ac:dyDescent="0.7"/>
    <row r="39" s="77" customFormat="1" x14ac:dyDescent="0.7"/>
    <row r="40" s="77" customFormat="1" x14ac:dyDescent="0.7"/>
    <row r="41" s="77" customFormat="1" x14ac:dyDescent="0.7"/>
    <row r="42" s="77" customFormat="1" x14ac:dyDescent="0.7"/>
    <row r="43" s="77" customFormat="1" x14ac:dyDescent="0.7"/>
    <row r="44" s="77" customFormat="1" x14ac:dyDescent="0.7"/>
    <row r="45" s="77" customFormat="1" x14ac:dyDescent="0.7"/>
    <row r="46" s="77" customFormat="1" x14ac:dyDescent="0.7"/>
    <row r="47" s="77" customFormat="1" x14ac:dyDescent="0.7"/>
    <row r="48" s="77" customFormat="1" x14ac:dyDescent="0.7"/>
    <row r="49" s="77" customFormat="1" x14ac:dyDescent="0.7"/>
    <row r="50" s="77" customFormat="1" x14ac:dyDescent="0.7"/>
    <row r="51" s="77" customFormat="1" x14ac:dyDescent="0.7"/>
    <row r="52" s="77" customFormat="1" x14ac:dyDescent="0.7"/>
    <row r="53" s="77" customFormat="1" x14ac:dyDescent="0.7"/>
    <row r="54" s="77" customFormat="1" x14ac:dyDescent="0.7"/>
    <row r="55" s="77" customFormat="1" x14ac:dyDescent="0.7"/>
    <row r="56" s="77" customFormat="1" x14ac:dyDescent="0.7"/>
    <row r="57" s="77" customFormat="1" x14ac:dyDescent="0.7"/>
    <row r="58" s="77" customFormat="1" x14ac:dyDescent="0.7"/>
    <row r="59" s="77" customFormat="1" x14ac:dyDescent="0.7"/>
    <row r="60" s="77" customFormat="1" x14ac:dyDescent="0.7"/>
    <row r="61" s="77" customFormat="1" x14ac:dyDescent="0.7"/>
    <row r="62" s="77" customFormat="1" x14ac:dyDescent="0.7"/>
    <row r="63" s="77" customFormat="1" x14ac:dyDescent="0.7"/>
    <row r="64" s="77" customFormat="1" x14ac:dyDescent="0.7"/>
    <row r="65" s="77" customFormat="1" x14ac:dyDescent="0.7"/>
    <row r="66" s="77" customFormat="1" x14ac:dyDescent="0.7"/>
    <row r="67" s="77" customFormat="1" x14ac:dyDescent="0.7"/>
    <row r="68" s="77" customFormat="1" x14ac:dyDescent="0.7"/>
  </sheetData>
  <mergeCells count="24">
    <mergeCell ref="B1:Q1"/>
    <mergeCell ref="A3:B5"/>
    <mergeCell ref="C3:C5"/>
    <mergeCell ref="D3:D4"/>
    <mergeCell ref="E3:G5"/>
    <mergeCell ref="H3:H4"/>
    <mergeCell ref="I3:K5"/>
    <mergeCell ref="L3:N5"/>
    <mergeCell ref="O3:O5"/>
    <mergeCell ref="P3:P5"/>
    <mergeCell ref="Q3:Q5"/>
    <mergeCell ref="R3:R7"/>
    <mergeCell ref="A6:B7"/>
    <mergeCell ref="E6:G6"/>
    <mergeCell ref="I6:K6"/>
    <mergeCell ref="L6:N6"/>
    <mergeCell ref="M18:N18"/>
    <mergeCell ref="M19:N19"/>
    <mergeCell ref="A8:B8"/>
    <mergeCell ref="M11:N11"/>
    <mergeCell ref="M12:N12"/>
    <mergeCell ref="M13:N13"/>
    <mergeCell ref="M14:N14"/>
    <mergeCell ref="M17:N17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80" fitToHeight="0" orientation="landscape" r:id="rId1"/>
  <headerFooter>
    <oddFooter>&amp;R&amp;8&amp;F</oddFooter>
  </headerFooter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S25"/>
  <sheetViews>
    <sheetView showGridLines="0" zoomScale="110" zoomScaleNormal="110" workbookViewId="0">
      <selection activeCell="B6" sqref="B6:N8"/>
    </sheetView>
  </sheetViews>
  <sheetFormatPr defaultColWidth="9" defaultRowHeight="24.6" x14ac:dyDescent="0.7"/>
  <cols>
    <col min="1" max="1" width="7" style="131" customWidth="1"/>
    <col min="2" max="2" width="4.109375" style="134" customWidth="1"/>
    <col min="3" max="7" width="4.6640625" style="134" customWidth="1"/>
    <col min="8" max="8" width="7.109375" style="134" customWidth="1"/>
    <col min="9" max="9" width="4.109375" style="131" customWidth="1"/>
    <col min="10" max="10" width="0.88671875" style="134" customWidth="1"/>
    <col min="11" max="11" width="2" style="134" customWidth="1"/>
    <col min="12" max="12" width="6.88671875" style="134" customWidth="1"/>
    <col min="13" max="14" width="4.109375" style="134" customWidth="1"/>
    <col min="15" max="15" width="5.77734375" style="131" customWidth="1"/>
    <col min="16" max="16" width="6.33203125" style="131" customWidth="1"/>
    <col min="17" max="17" width="21.77734375" style="131" bestFit="1" customWidth="1"/>
    <col min="18" max="18" width="46.6640625" style="131" customWidth="1"/>
    <col min="19" max="19" width="15.6640625" style="131" bestFit="1" customWidth="1"/>
    <col min="20" max="20" width="9" style="131"/>
    <col min="21" max="21" width="3" style="131" bestFit="1" customWidth="1"/>
    <col min="22" max="16384" width="9" style="131"/>
  </cols>
  <sheetData>
    <row r="1" spans="1:18" x14ac:dyDescent="0.7">
      <c r="A1" s="314" t="s">
        <v>8</v>
      </c>
      <c r="B1" s="315"/>
      <c r="C1" s="315"/>
      <c r="D1" s="315"/>
      <c r="E1" s="315"/>
      <c r="F1" s="315"/>
      <c r="G1" s="315"/>
      <c r="H1" s="315"/>
      <c r="I1" s="315"/>
      <c r="J1" s="315"/>
      <c r="K1" s="315"/>
      <c r="L1" s="315"/>
      <c r="M1" s="315"/>
      <c r="N1" s="315"/>
      <c r="O1" s="315"/>
      <c r="P1" s="315"/>
      <c r="Q1" s="315"/>
      <c r="R1" s="315"/>
    </row>
    <row r="2" spans="1:18" x14ac:dyDescent="0.7">
      <c r="A2" s="133" t="s">
        <v>119</v>
      </c>
      <c r="B2" s="132"/>
      <c r="C2" s="132"/>
      <c r="E2" s="135" t="s">
        <v>120</v>
      </c>
      <c r="F2" s="132"/>
      <c r="G2" s="132"/>
      <c r="H2" s="132"/>
      <c r="J2" s="132"/>
      <c r="K2" s="132"/>
      <c r="L2" s="132"/>
      <c r="M2" s="132"/>
      <c r="N2" s="132"/>
      <c r="P2" s="133" t="s">
        <v>121</v>
      </c>
    </row>
    <row r="3" spans="1:18" ht="24" customHeight="1" x14ac:dyDescent="0.7">
      <c r="B3" s="316" t="s">
        <v>122</v>
      </c>
      <c r="C3" s="316"/>
      <c r="D3" s="316"/>
      <c r="E3" s="316"/>
      <c r="F3" s="316"/>
      <c r="G3" s="316"/>
      <c r="H3" s="316"/>
      <c r="I3" s="316"/>
      <c r="J3" s="316"/>
      <c r="K3" s="316"/>
      <c r="L3" s="316"/>
      <c r="M3" s="316"/>
      <c r="N3" s="316"/>
      <c r="P3" s="136" t="s">
        <v>123</v>
      </c>
      <c r="Q3" s="136" t="s">
        <v>124</v>
      </c>
      <c r="R3" s="137" t="s">
        <v>125</v>
      </c>
    </row>
    <row r="4" spans="1:18" x14ac:dyDescent="0.7">
      <c r="B4" s="316"/>
      <c r="C4" s="316"/>
      <c r="D4" s="316"/>
      <c r="E4" s="316"/>
      <c r="F4" s="316"/>
      <c r="G4" s="316"/>
      <c r="H4" s="316"/>
      <c r="I4" s="316"/>
      <c r="J4" s="316"/>
      <c r="K4" s="316"/>
      <c r="L4" s="316"/>
      <c r="M4" s="316"/>
      <c r="N4" s="316"/>
      <c r="P4" s="138"/>
      <c r="Q4" s="139" t="s">
        <v>126</v>
      </c>
      <c r="R4" s="140"/>
    </row>
    <row r="5" spans="1:18" x14ac:dyDescent="0.7">
      <c r="A5" s="133" t="s">
        <v>127</v>
      </c>
      <c r="B5" s="132"/>
      <c r="C5" s="132"/>
      <c r="D5" s="132"/>
      <c r="E5" s="132"/>
      <c r="F5" s="132"/>
      <c r="G5" s="132"/>
      <c r="H5" s="132"/>
      <c r="J5" s="132"/>
      <c r="K5" s="132"/>
      <c r="L5" s="132"/>
      <c r="M5" s="132"/>
      <c r="N5" s="132"/>
      <c r="P5" s="141">
        <v>5</v>
      </c>
      <c r="Q5" s="142" t="s">
        <v>4</v>
      </c>
      <c r="R5" s="143" t="s">
        <v>128</v>
      </c>
    </row>
    <row r="6" spans="1:18" x14ac:dyDescent="0.7">
      <c r="B6" s="316" t="s">
        <v>414</v>
      </c>
      <c r="C6" s="317"/>
      <c r="D6" s="317"/>
      <c r="E6" s="317"/>
      <c r="F6" s="317"/>
      <c r="G6" s="317"/>
      <c r="H6" s="317"/>
      <c r="I6" s="317"/>
      <c r="J6" s="317"/>
      <c r="K6" s="317"/>
      <c r="L6" s="317"/>
      <c r="M6" s="317"/>
      <c r="N6" s="317"/>
      <c r="P6" s="144">
        <v>4</v>
      </c>
      <c r="Q6" s="145" t="s">
        <v>5</v>
      </c>
      <c r="R6" s="143" t="s">
        <v>129</v>
      </c>
    </row>
    <row r="7" spans="1:18" x14ac:dyDescent="0.7">
      <c r="B7" s="317"/>
      <c r="C7" s="317"/>
      <c r="D7" s="317"/>
      <c r="E7" s="317"/>
      <c r="F7" s="317"/>
      <c r="G7" s="317"/>
      <c r="H7" s="317"/>
      <c r="I7" s="317"/>
      <c r="J7" s="317"/>
      <c r="K7" s="317"/>
      <c r="L7" s="317"/>
      <c r="M7" s="317"/>
      <c r="N7" s="317"/>
      <c r="P7" s="146">
        <v>3</v>
      </c>
      <c r="Q7" s="147" t="s">
        <v>130</v>
      </c>
      <c r="R7" s="143" t="s">
        <v>131</v>
      </c>
    </row>
    <row r="8" spans="1:18" x14ac:dyDescent="0.7">
      <c r="B8" s="317"/>
      <c r="C8" s="317"/>
      <c r="D8" s="317"/>
      <c r="E8" s="317"/>
      <c r="F8" s="317"/>
      <c r="G8" s="317"/>
      <c r="H8" s="317"/>
      <c r="I8" s="317"/>
      <c r="J8" s="317"/>
      <c r="K8" s="317"/>
      <c r="L8" s="317"/>
      <c r="M8" s="317"/>
      <c r="N8" s="317"/>
      <c r="P8" s="146">
        <v>2</v>
      </c>
      <c r="Q8" s="147" t="s">
        <v>7</v>
      </c>
      <c r="R8" s="143" t="s">
        <v>132</v>
      </c>
    </row>
    <row r="9" spans="1:18" x14ac:dyDescent="0.7">
      <c r="A9" s="133" t="s">
        <v>133</v>
      </c>
      <c r="B9" s="132"/>
      <c r="C9" s="132"/>
      <c r="D9" s="132"/>
      <c r="E9" s="132"/>
      <c r="F9" s="132"/>
      <c r="G9" s="132"/>
      <c r="H9" s="132"/>
      <c r="J9" s="132"/>
      <c r="K9" s="132"/>
      <c r="L9" s="132"/>
      <c r="M9" s="132"/>
      <c r="N9" s="132"/>
      <c r="P9" s="146">
        <v>1</v>
      </c>
      <c r="Q9" s="147" t="s">
        <v>134</v>
      </c>
      <c r="R9" s="143" t="s">
        <v>135</v>
      </c>
    </row>
    <row r="10" spans="1:18" ht="24" customHeight="1" x14ac:dyDescent="0.7">
      <c r="A10" s="133"/>
      <c r="B10" s="316" t="s">
        <v>136</v>
      </c>
      <c r="C10" s="316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</row>
    <row r="11" spans="1:18" x14ac:dyDescent="0.7">
      <c r="A11" s="133"/>
      <c r="B11" s="316"/>
      <c r="C11" s="316"/>
      <c r="D11" s="316"/>
      <c r="E11" s="316"/>
      <c r="F11" s="316"/>
      <c r="G11" s="316"/>
      <c r="H11" s="316"/>
      <c r="I11" s="316"/>
      <c r="J11" s="316"/>
      <c r="K11" s="316"/>
      <c r="L11" s="316"/>
      <c r="M11" s="316"/>
      <c r="N11" s="316"/>
      <c r="P11" s="133" t="s">
        <v>137</v>
      </c>
    </row>
    <row r="12" spans="1:18" x14ac:dyDescent="0.7">
      <c r="A12" s="133"/>
      <c r="B12" s="316"/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P12" s="136" t="s">
        <v>123</v>
      </c>
      <c r="Q12" s="136" t="s">
        <v>138</v>
      </c>
      <c r="R12" s="137" t="s">
        <v>125</v>
      </c>
    </row>
    <row r="13" spans="1:18" x14ac:dyDescent="0.7">
      <c r="A13" s="133" t="s">
        <v>139</v>
      </c>
      <c r="B13" s="132"/>
      <c r="C13" s="132"/>
      <c r="D13" s="132"/>
      <c r="E13" s="132"/>
      <c r="F13" s="132"/>
      <c r="G13" s="132"/>
      <c r="H13" s="132"/>
      <c r="J13" s="132"/>
      <c r="K13" s="132"/>
      <c r="L13" s="132"/>
      <c r="M13" s="132"/>
      <c r="N13" s="132"/>
      <c r="P13" s="138"/>
      <c r="Q13" s="139" t="s">
        <v>140</v>
      </c>
      <c r="R13" s="140"/>
    </row>
    <row r="14" spans="1:18" x14ac:dyDescent="0.7">
      <c r="B14" s="316" t="s">
        <v>413</v>
      </c>
      <c r="C14" s="317"/>
      <c r="D14" s="317"/>
      <c r="E14" s="317"/>
      <c r="F14" s="317"/>
      <c r="G14" s="317"/>
      <c r="H14" s="317"/>
      <c r="I14" s="317"/>
      <c r="J14" s="317"/>
      <c r="K14" s="317"/>
      <c r="L14" s="317"/>
      <c r="M14" s="317"/>
      <c r="N14" s="317"/>
      <c r="P14" s="141">
        <v>5</v>
      </c>
      <c r="Q14" s="142" t="s">
        <v>141</v>
      </c>
      <c r="R14" s="148" t="s">
        <v>142</v>
      </c>
    </row>
    <row r="15" spans="1:18" x14ac:dyDescent="0.7">
      <c r="B15" s="317"/>
      <c r="C15" s="317"/>
      <c r="D15" s="317"/>
      <c r="E15" s="317"/>
      <c r="F15" s="317"/>
      <c r="G15" s="317"/>
      <c r="H15" s="317"/>
      <c r="I15" s="317"/>
      <c r="J15" s="317"/>
      <c r="K15" s="317"/>
      <c r="L15" s="317"/>
      <c r="M15" s="317"/>
      <c r="N15" s="317"/>
      <c r="P15" s="144">
        <v>4</v>
      </c>
      <c r="Q15" s="145" t="s">
        <v>143</v>
      </c>
      <c r="R15" s="148" t="s">
        <v>144</v>
      </c>
    </row>
    <row r="16" spans="1:18" x14ac:dyDescent="0.7">
      <c r="A16" s="134"/>
      <c r="B16" s="317"/>
      <c r="C16" s="317"/>
      <c r="D16" s="317"/>
      <c r="E16" s="317"/>
      <c r="F16" s="317"/>
      <c r="G16" s="317"/>
      <c r="H16" s="317"/>
      <c r="I16" s="317"/>
      <c r="J16" s="317"/>
      <c r="K16" s="317"/>
      <c r="L16" s="317"/>
      <c r="M16" s="317"/>
      <c r="N16" s="317"/>
      <c r="P16" s="146">
        <v>3</v>
      </c>
      <c r="Q16" s="147" t="s">
        <v>130</v>
      </c>
      <c r="R16" s="148" t="s">
        <v>145</v>
      </c>
    </row>
    <row r="17" spans="1:19" x14ac:dyDescent="0.7">
      <c r="A17" s="318" t="s">
        <v>146</v>
      </c>
      <c r="B17" s="134" t="s">
        <v>147</v>
      </c>
      <c r="C17" s="212"/>
      <c r="D17" s="212"/>
      <c r="E17" s="212"/>
      <c r="F17" s="152"/>
      <c r="G17" s="153"/>
      <c r="H17" s="131"/>
      <c r="N17" s="131"/>
      <c r="P17" s="146">
        <v>2</v>
      </c>
      <c r="Q17" s="147" t="s">
        <v>7</v>
      </c>
      <c r="R17" s="148" t="s">
        <v>148</v>
      </c>
    </row>
    <row r="18" spans="1:19" x14ac:dyDescent="0.7">
      <c r="A18" s="318"/>
      <c r="B18" s="134" t="s">
        <v>149</v>
      </c>
      <c r="C18" s="212"/>
      <c r="D18" s="212"/>
      <c r="E18" s="212"/>
      <c r="F18" s="152"/>
      <c r="G18" s="152"/>
      <c r="H18" s="131"/>
      <c r="I18" s="152"/>
      <c r="J18" s="322" t="s">
        <v>4</v>
      </c>
      <c r="K18" s="323"/>
      <c r="L18" s="324"/>
      <c r="N18" s="131"/>
      <c r="P18" s="146">
        <v>1</v>
      </c>
      <c r="Q18" s="147" t="s">
        <v>134</v>
      </c>
      <c r="R18" s="148" t="s">
        <v>150</v>
      </c>
      <c r="S18" s="174"/>
    </row>
    <row r="19" spans="1:19" x14ac:dyDescent="0.7">
      <c r="A19" s="318"/>
      <c r="B19" s="134" t="s">
        <v>151</v>
      </c>
      <c r="C19" s="155"/>
      <c r="D19" s="155"/>
      <c r="E19" s="211"/>
      <c r="F19" s="212"/>
      <c r="G19" s="212"/>
      <c r="H19" s="131"/>
      <c r="I19" s="212"/>
      <c r="J19" s="322" t="s">
        <v>5</v>
      </c>
      <c r="K19" s="323"/>
      <c r="L19" s="324"/>
      <c r="N19" s="131"/>
      <c r="P19" s="149" t="s">
        <v>153</v>
      </c>
      <c r="Q19" s="150"/>
      <c r="R19" s="131" t="s">
        <v>154</v>
      </c>
    </row>
    <row r="20" spans="1:19" x14ac:dyDescent="0.7">
      <c r="A20" s="318"/>
      <c r="B20" s="134" t="s">
        <v>155</v>
      </c>
      <c r="C20" s="208"/>
      <c r="D20" s="257" t="s">
        <v>206</v>
      </c>
      <c r="E20" s="210"/>
      <c r="F20" s="155"/>
      <c r="G20" s="155"/>
      <c r="H20" s="131"/>
      <c r="I20" s="155"/>
      <c r="J20" s="322" t="s">
        <v>6</v>
      </c>
      <c r="K20" s="323"/>
      <c r="L20" s="324"/>
      <c r="N20" s="131"/>
      <c r="P20" s="150"/>
    </row>
    <row r="21" spans="1:19" x14ac:dyDescent="0.7">
      <c r="A21" s="318"/>
      <c r="B21" s="134" t="s">
        <v>157</v>
      </c>
      <c r="C21" s="208" t="s">
        <v>177</v>
      </c>
      <c r="D21" s="208"/>
      <c r="E21" s="210"/>
      <c r="F21" s="210"/>
      <c r="G21" s="210"/>
      <c r="H21" s="131"/>
      <c r="I21" s="210"/>
      <c r="J21" s="322" t="s">
        <v>158</v>
      </c>
      <c r="K21" s="323"/>
      <c r="L21" s="324"/>
      <c r="N21" s="131"/>
      <c r="P21" s="132"/>
    </row>
    <row r="22" spans="1:19" x14ac:dyDescent="0.7">
      <c r="A22" s="134"/>
      <c r="C22" s="134" t="s">
        <v>159</v>
      </c>
      <c r="D22" s="134" t="s">
        <v>160</v>
      </c>
      <c r="E22" s="134" t="s">
        <v>161</v>
      </c>
      <c r="F22" s="134" t="s">
        <v>162</v>
      </c>
      <c r="G22" s="134" t="s">
        <v>163</v>
      </c>
      <c r="H22" s="131"/>
      <c r="I22" s="213"/>
      <c r="J22" s="319" t="s">
        <v>164</v>
      </c>
      <c r="K22" s="320"/>
      <c r="L22" s="321"/>
      <c r="N22" s="131"/>
      <c r="P22" s="105"/>
      <c r="Q22" s="105"/>
      <c r="R22" s="105"/>
    </row>
    <row r="23" spans="1:19" x14ac:dyDescent="0.7">
      <c r="A23" s="134"/>
      <c r="C23" s="313" t="s">
        <v>165</v>
      </c>
      <c r="D23" s="313"/>
      <c r="E23" s="313"/>
      <c r="F23" s="313"/>
      <c r="G23" s="313"/>
      <c r="H23" s="131"/>
      <c r="J23" s="131"/>
      <c r="K23" s="131"/>
      <c r="L23" s="131"/>
      <c r="N23" s="131"/>
      <c r="P23" s="105"/>
      <c r="Q23" s="105"/>
      <c r="R23" s="105"/>
    </row>
    <row r="24" spans="1:19" x14ac:dyDescent="0.7">
      <c r="B24" s="154" t="s">
        <v>166</v>
      </c>
      <c r="C24" s="222"/>
      <c r="D24" s="222"/>
      <c r="E24" s="222"/>
      <c r="F24" s="222"/>
      <c r="G24" s="223"/>
      <c r="H24" s="156">
        <v>4</v>
      </c>
      <c r="I24" s="172" t="s">
        <v>152</v>
      </c>
      <c r="P24" s="150"/>
      <c r="Q24" s="150"/>
    </row>
    <row r="25" spans="1:19" x14ac:dyDescent="0.7">
      <c r="B25" s="158" t="s">
        <v>167</v>
      </c>
      <c r="C25" s="222"/>
      <c r="D25" s="222"/>
      <c r="E25" s="222"/>
      <c r="F25" s="222"/>
      <c r="G25" s="223"/>
      <c r="H25" s="156">
        <v>1</v>
      </c>
      <c r="I25" s="172" t="s">
        <v>156</v>
      </c>
    </row>
  </sheetData>
  <mergeCells count="12">
    <mergeCell ref="C23:G23"/>
    <mergeCell ref="A1:R1"/>
    <mergeCell ref="B6:N8"/>
    <mergeCell ref="B14:N16"/>
    <mergeCell ref="A17:A21"/>
    <mergeCell ref="B3:N4"/>
    <mergeCell ref="B10:N12"/>
    <mergeCell ref="J22:L22"/>
    <mergeCell ref="J18:L18"/>
    <mergeCell ref="J19:L19"/>
    <mergeCell ref="J20:L20"/>
    <mergeCell ref="J21:L21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99" firstPageNumber="4" fitToHeight="0" orientation="landscape" r:id="rId1"/>
  <headerFooter>
    <oddFooter>&amp;R&amp;8&amp;F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R28"/>
  <sheetViews>
    <sheetView showGridLines="0" topLeftCell="A7" zoomScale="90" zoomScaleNormal="90" workbookViewId="0">
      <selection activeCell="B14" sqref="B14:N16"/>
    </sheetView>
  </sheetViews>
  <sheetFormatPr defaultColWidth="9" defaultRowHeight="24.6" x14ac:dyDescent="0.7"/>
  <cols>
    <col min="1" max="1" width="7" style="131" customWidth="1"/>
    <col min="2" max="2" width="4.109375" style="134" customWidth="1"/>
    <col min="3" max="7" width="4.6640625" style="134" customWidth="1"/>
    <col min="8" max="8" width="7.109375" style="134" customWidth="1"/>
    <col min="9" max="9" width="4.109375" style="131" customWidth="1"/>
    <col min="10" max="10" width="0.88671875" style="134" customWidth="1"/>
    <col min="11" max="11" width="2" style="134" customWidth="1"/>
    <col min="12" max="12" width="6.88671875" style="134" customWidth="1"/>
    <col min="13" max="14" width="4.109375" style="134" customWidth="1"/>
    <col min="15" max="15" width="5.77734375" style="131" customWidth="1"/>
    <col min="16" max="16" width="6.33203125" style="131" customWidth="1"/>
    <col min="17" max="17" width="16.6640625" style="131" customWidth="1"/>
    <col min="18" max="18" width="60" style="131" customWidth="1"/>
    <col min="19" max="16384" width="9" style="131"/>
  </cols>
  <sheetData>
    <row r="1" spans="1:18" ht="19.5" customHeight="1" x14ac:dyDescent="0.7">
      <c r="A1" s="314" t="s">
        <v>8</v>
      </c>
      <c r="B1" s="315"/>
      <c r="C1" s="315"/>
      <c r="D1" s="315"/>
      <c r="E1" s="315"/>
      <c r="F1" s="315"/>
      <c r="G1" s="315"/>
      <c r="H1" s="315"/>
      <c r="I1" s="315"/>
      <c r="J1" s="315"/>
      <c r="K1" s="315"/>
      <c r="L1" s="315"/>
      <c r="M1" s="315"/>
      <c r="N1" s="315"/>
      <c r="O1" s="315"/>
      <c r="P1" s="315"/>
      <c r="Q1" s="315"/>
      <c r="R1" s="315"/>
    </row>
    <row r="2" spans="1:18" x14ac:dyDescent="0.7">
      <c r="A2" s="133" t="s">
        <v>119</v>
      </c>
      <c r="B2" s="132"/>
      <c r="C2" s="132"/>
      <c r="E2" s="135" t="s">
        <v>168</v>
      </c>
      <c r="F2" s="132"/>
      <c r="G2" s="132"/>
      <c r="H2" s="132"/>
      <c r="J2" s="132"/>
      <c r="K2" s="132"/>
      <c r="L2" s="132"/>
      <c r="M2" s="132"/>
      <c r="N2" s="132"/>
      <c r="P2" s="133" t="s">
        <v>121</v>
      </c>
    </row>
    <row r="3" spans="1:18" ht="24" customHeight="1" x14ac:dyDescent="0.7">
      <c r="B3" s="316" t="s">
        <v>169</v>
      </c>
      <c r="C3" s="316"/>
      <c r="D3" s="316"/>
      <c r="E3" s="316"/>
      <c r="F3" s="316"/>
      <c r="G3" s="316"/>
      <c r="H3" s="316"/>
      <c r="I3" s="316"/>
      <c r="J3" s="316"/>
      <c r="K3" s="316"/>
      <c r="L3" s="316"/>
      <c r="M3" s="316"/>
      <c r="N3" s="224"/>
      <c r="P3" s="136" t="s">
        <v>123</v>
      </c>
      <c r="Q3" s="136" t="s">
        <v>124</v>
      </c>
      <c r="R3" s="137" t="s">
        <v>125</v>
      </c>
    </row>
    <row r="4" spans="1:18" x14ac:dyDescent="0.7">
      <c r="B4" s="316"/>
      <c r="C4" s="316"/>
      <c r="D4" s="316"/>
      <c r="E4" s="316"/>
      <c r="F4" s="316"/>
      <c r="G4" s="316"/>
      <c r="H4" s="316"/>
      <c r="I4" s="316"/>
      <c r="J4" s="316"/>
      <c r="K4" s="316"/>
      <c r="L4" s="316"/>
      <c r="M4" s="316"/>
      <c r="N4" s="224"/>
      <c r="P4" s="138"/>
      <c r="Q4" s="139" t="s">
        <v>126</v>
      </c>
      <c r="R4" s="159"/>
    </row>
    <row r="5" spans="1:18" ht="49.2" x14ac:dyDescent="0.7">
      <c r="A5" s="133" t="s">
        <v>127</v>
      </c>
      <c r="B5" s="224"/>
      <c r="C5" s="224"/>
      <c r="D5" s="224"/>
      <c r="E5" s="224"/>
      <c r="F5" s="224"/>
      <c r="G5" s="224"/>
      <c r="H5" s="224"/>
      <c r="I5" s="224"/>
      <c r="J5" s="224"/>
      <c r="K5" s="224"/>
      <c r="L5" s="224"/>
      <c r="M5" s="224"/>
      <c r="N5" s="224"/>
      <c r="P5" s="160">
        <v>5</v>
      </c>
      <c r="Q5" s="161" t="s">
        <v>4</v>
      </c>
      <c r="R5" s="162" t="s">
        <v>170</v>
      </c>
    </row>
    <row r="6" spans="1:18" ht="24" customHeight="1" x14ac:dyDescent="0.7">
      <c r="B6" s="316" t="s">
        <v>415</v>
      </c>
      <c r="C6" s="316"/>
      <c r="D6" s="316"/>
      <c r="E6" s="316"/>
      <c r="F6" s="316"/>
      <c r="G6" s="316"/>
      <c r="H6" s="316"/>
      <c r="I6" s="316"/>
      <c r="J6" s="316"/>
      <c r="K6" s="316"/>
      <c r="L6" s="316"/>
      <c r="M6" s="316"/>
      <c r="N6" s="316"/>
      <c r="P6" s="163">
        <v>4</v>
      </c>
      <c r="Q6" s="164" t="s">
        <v>5</v>
      </c>
      <c r="R6" s="162" t="s">
        <v>171</v>
      </c>
    </row>
    <row r="7" spans="1:18" ht="49.2" x14ac:dyDescent="0.7">
      <c r="B7" s="316"/>
      <c r="C7" s="316"/>
      <c r="D7" s="316"/>
      <c r="E7" s="316"/>
      <c r="F7" s="316"/>
      <c r="G7" s="316"/>
      <c r="H7" s="316"/>
      <c r="I7" s="316"/>
      <c r="J7" s="316"/>
      <c r="K7" s="316"/>
      <c r="L7" s="316"/>
      <c r="M7" s="316"/>
      <c r="N7" s="316"/>
      <c r="P7" s="163">
        <v>3</v>
      </c>
      <c r="Q7" s="164" t="s">
        <v>130</v>
      </c>
      <c r="R7" s="162" t="s">
        <v>172</v>
      </c>
    </row>
    <row r="8" spans="1:18" ht="49.2" x14ac:dyDescent="0.7">
      <c r="A8" s="133" t="s">
        <v>133</v>
      </c>
      <c r="C8" s="224"/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P8" s="163">
        <v>2</v>
      </c>
      <c r="Q8" s="164" t="s">
        <v>7</v>
      </c>
      <c r="R8" s="162" t="s">
        <v>173</v>
      </c>
    </row>
    <row r="9" spans="1:18" ht="49.2" x14ac:dyDescent="0.7">
      <c r="B9" s="316" t="s">
        <v>174</v>
      </c>
      <c r="C9" s="316"/>
      <c r="D9" s="316"/>
      <c r="E9" s="316"/>
      <c r="F9" s="316"/>
      <c r="G9" s="316"/>
      <c r="H9" s="316"/>
      <c r="I9" s="316"/>
      <c r="J9" s="316"/>
      <c r="K9" s="316"/>
      <c r="L9" s="316"/>
      <c r="M9" s="316"/>
      <c r="N9" s="316"/>
      <c r="P9" s="163">
        <v>1</v>
      </c>
      <c r="Q9" s="164" t="s">
        <v>134</v>
      </c>
      <c r="R9" s="162" t="s">
        <v>175</v>
      </c>
    </row>
    <row r="10" spans="1:18" ht="24" customHeight="1" x14ac:dyDescent="0.7">
      <c r="A10" s="133"/>
      <c r="B10" s="316"/>
      <c r="C10" s="316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O10" s="224"/>
    </row>
    <row r="11" spans="1:18" x14ac:dyDescent="0.7">
      <c r="A11" s="133"/>
      <c r="B11" s="316"/>
      <c r="C11" s="316"/>
      <c r="D11" s="316"/>
      <c r="E11" s="316"/>
      <c r="F11" s="316"/>
      <c r="G11" s="316"/>
      <c r="H11" s="316"/>
      <c r="I11" s="316"/>
      <c r="J11" s="316"/>
      <c r="K11" s="316"/>
      <c r="L11" s="316"/>
      <c r="M11" s="316"/>
      <c r="N11" s="316"/>
      <c r="O11" s="224"/>
      <c r="P11" s="133" t="s">
        <v>137</v>
      </c>
    </row>
    <row r="12" spans="1:18" x14ac:dyDescent="0.7">
      <c r="A12" s="133" t="s">
        <v>139</v>
      </c>
      <c r="B12" s="316"/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O12" s="224"/>
      <c r="P12" s="165" t="s">
        <v>123</v>
      </c>
      <c r="Q12" s="165" t="s">
        <v>138</v>
      </c>
      <c r="R12" s="166" t="s">
        <v>125</v>
      </c>
    </row>
    <row r="13" spans="1:18" x14ac:dyDescent="0.7">
      <c r="B13" s="132"/>
      <c r="C13" s="132"/>
      <c r="D13" s="132"/>
      <c r="E13" s="132"/>
      <c r="F13" s="132"/>
      <c r="G13" s="132"/>
      <c r="H13" s="132"/>
      <c r="J13" s="132"/>
      <c r="K13" s="132"/>
      <c r="L13" s="132"/>
      <c r="M13" s="132"/>
      <c r="N13" s="132"/>
      <c r="O13" s="224"/>
      <c r="P13" s="167"/>
      <c r="Q13" s="168" t="s">
        <v>140</v>
      </c>
      <c r="R13" s="169"/>
    </row>
    <row r="14" spans="1:18" x14ac:dyDescent="0.7">
      <c r="B14" s="316" t="s">
        <v>176</v>
      </c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O14" s="224"/>
      <c r="P14" s="160">
        <v>5</v>
      </c>
      <c r="Q14" s="170" t="s">
        <v>141</v>
      </c>
      <c r="R14" s="143" t="s">
        <v>128</v>
      </c>
    </row>
    <row r="15" spans="1:18" x14ac:dyDescent="0.7">
      <c r="B15" s="316"/>
      <c r="C15" s="316"/>
      <c r="D15" s="316"/>
      <c r="E15" s="316"/>
      <c r="F15" s="316"/>
      <c r="G15" s="316"/>
      <c r="H15" s="316"/>
      <c r="I15" s="316"/>
      <c r="J15" s="316"/>
      <c r="K15" s="316"/>
      <c r="L15" s="316"/>
      <c r="M15" s="316"/>
      <c r="N15" s="316"/>
      <c r="O15" s="224"/>
      <c r="P15" s="163">
        <v>4</v>
      </c>
      <c r="Q15" s="171" t="s">
        <v>143</v>
      </c>
      <c r="R15" s="143" t="s">
        <v>129</v>
      </c>
    </row>
    <row r="16" spans="1:18" x14ac:dyDescent="0.7">
      <c r="A16" s="318" t="s">
        <v>146</v>
      </c>
      <c r="B16" s="316"/>
      <c r="C16" s="316"/>
      <c r="D16" s="316"/>
      <c r="E16" s="316"/>
      <c r="F16" s="316"/>
      <c r="G16" s="316"/>
      <c r="H16" s="316"/>
      <c r="I16" s="316"/>
      <c r="J16" s="316"/>
      <c r="K16" s="316"/>
      <c r="L16" s="316"/>
      <c r="M16" s="316"/>
      <c r="N16" s="316"/>
      <c r="O16" s="224"/>
      <c r="P16" s="163">
        <v>3</v>
      </c>
      <c r="Q16" s="171" t="s">
        <v>130</v>
      </c>
      <c r="R16" s="143" t="s">
        <v>131</v>
      </c>
    </row>
    <row r="17" spans="1:18" x14ac:dyDescent="0.7">
      <c r="A17" s="318"/>
      <c r="B17" s="134" t="s">
        <v>147</v>
      </c>
      <c r="C17" s="212"/>
      <c r="D17" s="212"/>
      <c r="E17" s="212"/>
      <c r="F17" s="152"/>
      <c r="G17" s="153"/>
      <c r="H17" s="131"/>
      <c r="N17" s="131"/>
      <c r="O17" s="224"/>
      <c r="P17" s="163">
        <v>2</v>
      </c>
      <c r="Q17" s="171" t="s">
        <v>7</v>
      </c>
      <c r="R17" s="143" t="s">
        <v>132</v>
      </c>
    </row>
    <row r="18" spans="1:18" x14ac:dyDescent="0.7">
      <c r="A18" s="318"/>
      <c r="B18" s="134" t="s">
        <v>149</v>
      </c>
      <c r="C18" s="212"/>
      <c r="D18" s="212"/>
      <c r="E18" s="212"/>
      <c r="F18" s="152"/>
      <c r="G18" s="152"/>
      <c r="H18" s="131"/>
      <c r="I18" s="152"/>
      <c r="J18" s="322" t="s">
        <v>4</v>
      </c>
      <c r="K18" s="323"/>
      <c r="L18" s="324"/>
      <c r="N18" s="131"/>
      <c r="O18" s="224"/>
      <c r="P18" s="163">
        <v>1</v>
      </c>
      <c r="Q18" s="171" t="s">
        <v>134</v>
      </c>
      <c r="R18" s="143" t="s">
        <v>135</v>
      </c>
    </row>
    <row r="19" spans="1:18" x14ac:dyDescent="0.7">
      <c r="A19" s="318"/>
      <c r="B19" s="134" t="s">
        <v>151</v>
      </c>
      <c r="C19" s="155"/>
      <c r="D19" s="155"/>
      <c r="E19" s="211"/>
      <c r="F19" s="212"/>
      <c r="G19" s="212"/>
      <c r="H19" s="131"/>
      <c r="I19" s="212"/>
      <c r="J19" s="322" t="s">
        <v>5</v>
      </c>
      <c r="K19" s="323"/>
      <c r="L19" s="324"/>
      <c r="N19" s="131"/>
    </row>
    <row r="20" spans="1:18" x14ac:dyDescent="0.7">
      <c r="A20" s="318"/>
      <c r="B20" s="134" t="s">
        <v>155</v>
      </c>
      <c r="C20" s="208"/>
      <c r="D20" s="208"/>
      <c r="E20" s="210"/>
      <c r="F20" s="155"/>
      <c r="G20" s="155"/>
      <c r="H20" s="131"/>
      <c r="I20" s="155"/>
      <c r="J20" s="322" t="s">
        <v>6</v>
      </c>
      <c r="K20" s="323"/>
      <c r="L20" s="324"/>
      <c r="N20" s="131"/>
      <c r="P20" s="149" t="s">
        <v>153</v>
      </c>
      <c r="Q20" s="150"/>
      <c r="R20" s="131" t="s">
        <v>154</v>
      </c>
    </row>
    <row r="21" spans="1:18" x14ac:dyDescent="0.7">
      <c r="B21" s="134" t="s">
        <v>157</v>
      </c>
      <c r="C21" s="209" t="s">
        <v>191</v>
      </c>
      <c r="D21" s="208"/>
      <c r="E21" s="210"/>
      <c r="F21" s="210"/>
      <c r="G21" s="210"/>
      <c r="H21" s="131"/>
      <c r="I21" s="210"/>
      <c r="J21" s="322" t="s">
        <v>158</v>
      </c>
      <c r="K21" s="323"/>
      <c r="L21" s="324"/>
      <c r="N21" s="131"/>
      <c r="P21" s="149"/>
      <c r="Q21" s="150"/>
    </row>
    <row r="22" spans="1:18" x14ac:dyDescent="0.7">
      <c r="C22" s="134" t="s">
        <v>159</v>
      </c>
      <c r="D22" s="134" t="s">
        <v>160</v>
      </c>
      <c r="E22" s="134" t="s">
        <v>161</v>
      </c>
      <c r="F22" s="134" t="s">
        <v>162</v>
      </c>
      <c r="G22" s="134" t="s">
        <v>163</v>
      </c>
      <c r="H22" s="131"/>
      <c r="I22" s="213"/>
      <c r="J22" s="319" t="s">
        <v>164</v>
      </c>
      <c r="K22" s="320"/>
      <c r="L22" s="321"/>
      <c r="N22" s="131"/>
      <c r="P22" s="150"/>
      <c r="Q22" s="150"/>
      <c r="R22" s="151"/>
    </row>
    <row r="23" spans="1:18" ht="24" customHeight="1" x14ac:dyDescent="0.7">
      <c r="C23" s="313" t="s">
        <v>165</v>
      </c>
      <c r="D23" s="313"/>
      <c r="E23" s="313"/>
      <c r="F23" s="313"/>
      <c r="G23" s="313"/>
      <c r="H23" s="131"/>
      <c r="J23" s="131"/>
      <c r="K23" s="131"/>
      <c r="L23" s="131"/>
      <c r="N23" s="131"/>
      <c r="P23" s="105"/>
      <c r="Q23" s="105"/>
      <c r="R23" s="105"/>
    </row>
    <row r="24" spans="1:18" ht="24" customHeight="1" x14ac:dyDescent="0.7">
      <c r="B24" s="154" t="s">
        <v>166</v>
      </c>
      <c r="C24" s="222"/>
      <c r="D24" s="222"/>
      <c r="E24" s="222"/>
      <c r="F24" s="222"/>
      <c r="G24" s="223"/>
      <c r="H24" s="156">
        <v>1</v>
      </c>
      <c r="I24" s="157" t="s">
        <v>152</v>
      </c>
      <c r="P24" s="150"/>
      <c r="Q24" s="150"/>
    </row>
    <row r="25" spans="1:18" ht="24" customHeight="1" x14ac:dyDescent="0.7">
      <c r="B25" s="158" t="s">
        <v>167</v>
      </c>
      <c r="C25" s="222"/>
      <c r="D25" s="222"/>
      <c r="E25" s="222"/>
      <c r="F25" s="222"/>
      <c r="G25" s="223"/>
      <c r="H25" s="156">
        <v>1</v>
      </c>
      <c r="I25" s="157" t="s">
        <v>177</v>
      </c>
    </row>
    <row r="26" spans="1:18" ht="24" customHeight="1" x14ac:dyDescent="0.7"/>
    <row r="27" spans="1:18" x14ac:dyDescent="0.7">
      <c r="A27" s="134"/>
    </row>
    <row r="28" spans="1:18" x14ac:dyDescent="0.7">
      <c r="A28" s="134"/>
    </row>
  </sheetData>
  <mergeCells count="12">
    <mergeCell ref="C23:G23"/>
    <mergeCell ref="A1:R1"/>
    <mergeCell ref="B14:N16"/>
    <mergeCell ref="A16:A20"/>
    <mergeCell ref="B3:M4"/>
    <mergeCell ref="B9:N12"/>
    <mergeCell ref="B6:N7"/>
    <mergeCell ref="J18:L18"/>
    <mergeCell ref="J19:L19"/>
    <mergeCell ref="J20:L20"/>
    <mergeCell ref="J21:L21"/>
    <mergeCell ref="J22:L22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94" firstPageNumber="4" fitToHeight="0" orientation="landscape" r:id="rId1"/>
  <headerFooter>
    <oddFooter>&amp;R&amp;8&amp;F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R28"/>
  <sheetViews>
    <sheetView showGridLines="0" topLeftCell="A4" zoomScaleNormal="100" workbookViewId="0">
      <selection activeCell="B10" sqref="B10:N13"/>
    </sheetView>
  </sheetViews>
  <sheetFormatPr defaultColWidth="9" defaultRowHeight="24.6" x14ac:dyDescent="0.7"/>
  <cols>
    <col min="1" max="1" width="7" style="131" customWidth="1"/>
    <col min="2" max="2" width="4.109375" style="134" customWidth="1"/>
    <col min="3" max="7" width="4.6640625" style="134" customWidth="1"/>
    <col min="8" max="8" width="7.109375" style="134" customWidth="1"/>
    <col min="9" max="9" width="4.109375" style="131" customWidth="1"/>
    <col min="10" max="10" width="0.88671875" style="134" customWidth="1"/>
    <col min="11" max="11" width="2" style="134" customWidth="1"/>
    <col min="12" max="12" width="6.88671875" style="134" customWidth="1"/>
    <col min="13" max="14" width="4.109375" style="134" customWidth="1"/>
    <col min="15" max="15" width="5.77734375" style="131" customWidth="1"/>
    <col min="16" max="16" width="6.33203125" style="131" customWidth="1"/>
    <col min="17" max="17" width="16.6640625" style="131" customWidth="1"/>
    <col min="18" max="18" width="57.33203125" style="131" customWidth="1"/>
    <col min="19" max="16384" width="9" style="131"/>
  </cols>
  <sheetData>
    <row r="1" spans="1:18" x14ac:dyDescent="0.7">
      <c r="A1" s="314" t="s">
        <v>10</v>
      </c>
      <c r="B1" s="315"/>
      <c r="C1" s="315"/>
      <c r="D1" s="315"/>
      <c r="E1" s="315"/>
      <c r="F1" s="315"/>
      <c r="G1" s="315"/>
      <c r="H1" s="315"/>
      <c r="I1" s="315"/>
      <c r="J1" s="315"/>
      <c r="K1" s="315"/>
      <c r="L1" s="315"/>
      <c r="M1" s="315"/>
      <c r="N1" s="315"/>
      <c r="O1" s="315"/>
      <c r="P1" s="315"/>
      <c r="Q1" s="315"/>
      <c r="R1" s="315"/>
    </row>
    <row r="2" spans="1:18" x14ac:dyDescent="0.7">
      <c r="B2" s="132"/>
      <c r="C2" s="132"/>
      <c r="D2" s="132"/>
      <c r="E2" s="132"/>
      <c r="F2" s="132"/>
      <c r="G2" s="132"/>
      <c r="H2" s="132"/>
      <c r="J2" s="132"/>
      <c r="K2" s="132"/>
      <c r="L2" s="132"/>
      <c r="M2" s="132"/>
      <c r="N2" s="132"/>
    </row>
    <row r="3" spans="1:18" x14ac:dyDescent="0.7">
      <c r="A3" s="133" t="s">
        <v>119</v>
      </c>
      <c r="B3" s="132"/>
      <c r="C3" s="132"/>
      <c r="E3" s="135" t="s">
        <v>178</v>
      </c>
      <c r="F3" s="132"/>
      <c r="G3" s="132"/>
      <c r="H3" s="132"/>
      <c r="J3" s="132"/>
      <c r="K3" s="132"/>
      <c r="L3" s="132"/>
      <c r="M3" s="132"/>
      <c r="N3" s="132"/>
      <c r="P3" s="133" t="s">
        <v>121</v>
      </c>
    </row>
    <row r="4" spans="1:18" ht="24" customHeight="1" x14ac:dyDescent="0.7">
      <c r="B4" s="316" t="s">
        <v>76</v>
      </c>
      <c r="C4" s="316"/>
      <c r="D4" s="316"/>
      <c r="E4" s="316"/>
      <c r="F4" s="316"/>
      <c r="G4" s="316"/>
      <c r="H4" s="316"/>
      <c r="I4" s="316"/>
      <c r="J4" s="316"/>
      <c r="K4" s="316"/>
      <c r="L4" s="316"/>
      <c r="M4" s="316"/>
      <c r="N4" s="316"/>
      <c r="P4" s="136" t="s">
        <v>123</v>
      </c>
      <c r="Q4" s="136" t="s">
        <v>124</v>
      </c>
      <c r="R4" s="137" t="s">
        <v>125</v>
      </c>
    </row>
    <row r="5" spans="1:18" x14ac:dyDescent="0.7">
      <c r="B5" s="316"/>
      <c r="C5" s="316"/>
      <c r="D5" s="316"/>
      <c r="E5" s="316"/>
      <c r="F5" s="316"/>
      <c r="G5" s="316"/>
      <c r="H5" s="316"/>
      <c r="I5" s="316"/>
      <c r="J5" s="316"/>
      <c r="K5" s="316"/>
      <c r="L5" s="316"/>
      <c r="M5" s="316"/>
      <c r="N5" s="316"/>
      <c r="P5" s="138"/>
      <c r="Q5" s="139" t="s">
        <v>126</v>
      </c>
      <c r="R5" s="140"/>
    </row>
    <row r="6" spans="1:18" x14ac:dyDescent="0.7">
      <c r="A6" s="133" t="s">
        <v>127</v>
      </c>
      <c r="B6" s="132"/>
      <c r="C6" s="132"/>
      <c r="D6" s="132"/>
      <c r="E6" s="132"/>
      <c r="F6" s="132"/>
      <c r="G6" s="132"/>
      <c r="H6" s="132"/>
      <c r="J6" s="132"/>
      <c r="K6" s="132"/>
      <c r="L6" s="132"/>
      <c r="M6" s="132"/>
      <c r="N6" s="132"/>
      <c r="P6" s="141">
        <v>5</v>
      </c>
      <c r="Q6" s="142" t="s">
        <v>4</v>
      </c>
      <c r="R6" s="143" t="s">
        <v>179</v>
      </c>
    </row>
    <row r="7" spans="1:18" ht="24" customHeight="1" x14ac:dyDescent="0.7">
      <c r="B7" s="316" t="s">
        <v>180</v>
      </c>
      <c r="C7" s="317"/>
      <c r="D7" s="317"/>
      <c r="E7" s="317"/>
      <c r="F7" s="317"/>
      <c r="G7" s="317"/>
      <c r="H7" s="317"/>
      <c r="I7" s="317"/>
      <c r="J7" s="317"/>
      <c r="K7" s="317"/>
      <c r="L7" s="317"/>
      <c r="M7" s="317"/>
      <c r="N7" s="317"/>
      <c r="P7" s="163">
        <v>4</v>
      </c>
      <c r="Q7" s="176" t="s">
        <v>5</v>
      </c>
      <c r="R7" s="175" t="s">
        <v>181</v>
      </c>
    </row>
    <row r="8" spans="1:18" x14ac:dyDescent="0.7">
      <c r="B8" s="317"/>
      <c r="C8" s="317"/>
      <c r="D8" s="317"/>
      <c r="E8" s="317"/>
      <c r="F8" s="317"/>
      <c r="G8" s="317"/>
      <c r="H8" s="317"/>
      <c r="I8" s="317"/>
      <c r="J8" s="317"/>
      <c r="K8" s="317"/>
      <c r="L8" s="317"/>
      <c r="M8" s="317"/>
      <c r="N8" s="317"/>
      <c r="P8" s="144">
        <v>3</v>
      </c>
      <c r="Q8" s="145" t="s">
        <v>130</v>
      </c>
      <c r="R8" s="143" t="s">
        <v>182</v>
      </c>
    </row>
    <row r="9" spans="1:18" s="150" customFormat="1" x14ac:dyDescent="0.7">
      <c r="A9" s="133" t="s">
        <v>133</v>
      </c>
      <c r="B9" s="132"/>
      <c r="C9" s="132"/>
      <c r="D9" s="132"/>
      <c r="E9" s="132"/>
      <c r="F9" s="132"/>
      <c r="G9" s="132"/>
      <c r="H9" s="132"/>
      <c r="I9" s="131"/>
      <c r="J9" s="132"/>
      <c r="K9" s="132"/>
      <c r="L9" s="132"/>
      <c r="M9" s="132"/>
      <c r="N9" s="132"/>
      <c r="P9" s="146">
        <v>2</v>
      </c>
      <c r="Q9" s="147" t="s">
        <v>7</v>
      </c>
      <c r="R9" s="143" t="s">
        <v>183</v>
      </c>
    </row>
    <row r="10" spans="1:18" ht="24" customHeight="1" x14ac:dyDescent="0.7">
      <c r="B10" s="316" t="s">
        <v>184</v>
      </c>
      <c r="C10" s="316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P10" s="146">
        <v>1</v>
      </c>
      <c r="Q10" s="147" t="s">
        <v>134</v>
      </c>
      <c r="R10" s="143" t="s">
        <v>185</v>
      </c>
    </row>
    <row r="11" spans="1:18" x14ac:dyDescent="0.7">
      <c r="B11" s="316"/>
      <c r="C11" s="316"/>
      <c r="D11" s="316"/>
      <c r="E11" s="316"/>
      <c r="F11" s="316"/>
      <c r="G11" s="316"/>
      <c r="H11" s="316"/>
      <c r="I11" s="316"/>
      <c r="J11" s="316"/>
      <c r="K11" s="316"/>
      <c r="L11" s="316"/>
      <c r="M11" s="316"/>
      <c r="N11" s="316"/>
      <c r="P11" s="133" t="s">
        <v>137</v>
      </c>
    </row>
    <row r="12" spans="1:18" x14ac:dyDescent="0.7">
      <c r="A12" s="133"/>
      <c r="B12" s="316"/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P12" s="136" t="s">
        <v>123</v>
      </c>
      <c r="Q12" s="136" t="s">
        <v>138</v>
      </c>
      <c r="R12" s="137" t="s">
        <v>125</v>
      </c>
    </row>
    <row r="13" spans="1:18" x14ac:dyDescent="0.7">
      <c r="A13" s="133" t="s">
        <v>139</v>
      </c>
      <c r="B13" s="224"/>
      <c r="C13" s="224"/>
      <c r="D13" s="224"/>
      <c r="E13" s="224"/>
      <c r="F13" s="224"/>
      <c r="G13" s="224"/>
      <c r="H13" s="224"/>
      <c r="I13" s="224"/>
      <c r="J13" s="224"/>
      <c r="K13" s="224"/>
      <c r="L13" s="224"/>
      <c r="M13" s="224"/>
      <c r="N13" s="224"/>
      <c r="P13" s="138"/>
      <c r="Q13" s="139" t="s">
        <v>140</v>
      </c>
      <c r="R13" s="140"/>
    </row>
    <row r="14" spans="1:18" ht="24" customHeight="1" x14ac:dyDescent="0.7">
      <c r="A14" s="133"/>
      <c r="B14" s="325" t="s">
        <v>176</v>
      </c>
      <c r="C14" s="325"/>
      <c r="D14" s="325"/>
      <c r="E14" s="325"/>
      <c r="F14" s="325"/>
      <c r="G14" s="325"/>
      <c r="H14" s="325"/>
      <c r="I14" s="325"/>
      <c r="J14" s="325"/>
      <c r="K14" s="325"/>
      <c r="L14" s="325"/>
      <c r="M14" s="325"/>
      <c r="N14" s="325"/>
      <c r="P14" s="141">
        <v>5</v>
      </c>
      <c r="Q14" s="142" t="s">
        <v>141</v>
      </c>
      <c r="R14" s="148" t="s">
        <v>186</v>
      </c>
    </row>
    <row r="15" spans="1:18" x14ac:dyDescent="0.7">
      <c r="B15" s="325"/>
      <c r="C15" s="325"/>
      <c r="D15" s="325"/>
      <c r="E15" s="325"/>
      <c r="F15" s="325"/>
      <c r="G15" s="325"/>
      <c r="H15" s="325"/>
      <c r="I15" s="325"/>
      <c r="J15" s="325"/>
      <c r="K15" s="325"/>
      <c r="L15" s="325"/>
      <c r="M15" s="325"/>
      <c r="N15" s="325"/>
      <c r="P15" s="144">
        <v>4</v>
      </c>
      <c r="Q15" s="145" t="s">
        <v>143</v>
      </c>
      <c r="R15" s="148" t="s">
        <v>187</v>
      </c>
    </row>
    <row r="16" spans="1:18" x14ac:dyDescent="0.7">
      <c r="A16" s="318" t="s">
        <v>146</v>
      </c>
      <c r="B16" s="134" t="s">
        <v>147</v>
      </c>
      <c r="C16" s="212"/>
      <c r="D16" s="212"/>
      <c r="E16" s="212"/>
      <c r="F16" s="152"/>
      <c r="G16" s="153"/>
      <c r="H16" s="131"/>
      <c r="N16" s="131"/>
      <c r="P16" s="146">
        <v>3</v>
      </c>
      <c r="Q16" s="147" t="s">
        <v>130</v>
      </c>
      <c r="R16" s="148" t="s">
        <v>188</v>
      </c>
    </row>
    <row r="17" spans="1:18" x14ac:dyDescent="0.7">
      <c r="A17" s="318"/>
      <c r="B17" s="134" t="s">
        <v>149</v>
      </c>
      <c r="C17" s="212"/>
      <c r="D17" s="212"/>
      <c r="E17" s="212"/>
      <c r="F17" s="152"/>
      <c r="G17" s="152"/>
      <c r="H17" s="131"/>
      <c r="I17" s="152"/>
      <c r="J17" s="322" t="s">
        <v>4</v>
      </c>
      <c r="K17" s="323"/>
      <c r="L17" s="324"/>
      <c r="N17" s="131"/>
      <c r="P17" s="146">
        <v>2</v>
      </c>
      <c r="Q17" s="147" t="s">
        <v>7</v>
      </c>
      <c r="R17" s="148" t="s">
        <v>189</v>
      </c>
    </row>
    <row r="18" spans="1:18" x14ac:dyDescent="0.7">
      <c r="A18" s="318"/>
      <c r="B18" s="134" t="s">
        <v>151</v>
      </c>
      <c r="C18" s="155"/>
      <c r="D18" s="155"/>
      <c r="E18" s="211"/>
      <c r="F18" s="212"/>
      <c r="G18" s="212"/>
      <c r="H18" s="131"/>
      <c r="I18" s="212"/>
      <c r="J18" s="322" t="s">
        <v>5</v>
      </c>
      <c r="K18" s="323"/>
      <c r="L18" s="324"/>
      <c r="N18" s="131"/>
      <c r="P18" s="146">
        <v>1</v>
      </c>
      <c r="Q18" s="147" t="s">
        <v>134</v>
      </c>
      <c r="R18" s="148" t="s">
        <v>190</v>
      </c>
    </row>
    <row r="19" spans="1:18" x14ac:dyDescent="0.7">
      <c r="A19" s="318"/>
      <c r="B19" s="134" t="s">
        <v>155</v>
      </c>
      <c r="C19" s="208"/>
      <c r="D19" s="209"/>
      <c r="E19" s="210"/>
      <c r="F19" s="155"/>
      <c r="G19" s="155"/>
      <c r="H19" s="131"/>
      <c r="I19" s="155"/>
      <c r="J19" s="322" t="s">
        <v>6</v>
      </c>
      <c r="K19" s="323"/>
      <c r="L19" s="324"/>
      <c r="N19" s="131"/>
    </row>
    <row r="20" spans="1:18" x14ac:dyDescent="0.7">
      <c r="A20" s="318"/>
      <c r="B20" s="134" t="s">
        <v>157</v>
      </c>
      <c r="C20" s="214" t="s">
        <v>191</v>
      </c>
      <c r="D20" s="208"/>
      <c r="E20" s="210"/>
      <c r="F20" s="210"/>
      <c r="G20" s="210"/>
      <c r="H20" s="131"/>
      <c r="I20" s="210"/>
      <c r="J20" s="322" t="s">
        <v>158</v>
      </c>
      <c r="K20" s="323"/>
      <c r="L20" s="324"/>
      <c r="N20" s="131"/>
      <c r="P20" s="149" t="s">
        <v>153</v>
      </c>
      <c r="Q20" s="150"/>
      <c r="R20" s="131" t="s">
        <v>192</v>
      </c>
    </row>
    <row r="21" spans="1:18" x14ac:dyDescent="0.7">
      <c r="A21" s="134"/>
      <c r="C21" s="134" t="s">
        <v>159</v>
      </c>
      <c r="D21" s="134" t="s">
        <v>160</v>
      </c>
      <c r="E21" s="134" t="s">
        <v>161</v>
      </c>
      <c r="F21" s="134" t="s">
        <v>162</v>
      </c>
      <c r="G21" s="134" t="s">
        <v>163</v>
      </c>
      <c r="H21" s="131"/>
      <c r="I21" s="213"/>
      <c r="J21" s="319" t="s">
        <v>164</v>
      </c>
      <c r="K21" s="320"/>
      <c r="L21" s="321"/>
      <c r="N21" s="131"/>
      <c r="P21" s="150"/>
      <c r="Q21" s="150"/>
      <c r="R21" s="151" t="s">
        <v>193</v>
      </c>
    </row>
    <row r="22" spans="1:18" x14ac:dyDescent="0.7">
      <c r="A22" s="134"/>
      <c r="C22" s="313" t="s">
        <v>165</v>
      </c>
      <c r="D22" s="313"/>
      <c r="E22" s="313"/>
      <c r="F22" s="313"/>
      <c r="G22" s="313"/>
      <c r="H22" s="131"/>
      <c r="J22" s="131"/>
      <c r="K22" s="131"/>
      <c r="L22" s="131"/>
      <c r="N22" s="131"/>
      <c r="P22" s="150"/>
      <c r="Q22" s="150"/>
      <c r="R22" s="151"/>
    </row>
    <row r="23" spans="1:18" x14ac:dyDescent="0.7">
      <c r="B23" s="154" t="s">
        <v>166</v>
      </c>
      <c r="C23" s="222"/>
      <c r="D23" s="222"/>
      <c r="E23" s="222"/>
      <c r="F23" s="222"/>
      <c r="G23" s="223"/>
      <c r="H23" s="172">
        <v>1</v>
      </c>
      <c r="I23" s="157" t="s">
        <v>152</v>
      </c>
      <c r="P23" s="105"/>
      <c r="Q23" s="105"/>
      <c r="R23" s="105"/>
    </row>
    <row r="24" spans="1:18" x14ac:dyDescent="0.7">
      <c r="B24" s="158" t="s">
        <v>167</v>
      </c>
      <c r="C24" s="222"/>
      <c r="D24" s="222"/>
      <c r="E24" s="222"/>
      <c r="F24" s="222"/>
      <c r="G24" s="223"/>
      <c r="H24" s="172">
        <v>1</v>
      </c>
      <c r="I24" s="157" t="s">
        <v>177</v>
      </c>
      <c r="P24" s="105"/>
      <c r="Q24" s="105"/>
      <c r="R24" s="105"/>
    </row>
    <row r="25" spans="1:18" x14ac:dyDescent="0.7">
      <c r="P25" s="105"/>
      <c r="Q25" s="105"/>
      <c r="R25" s="105"/>
    </row>
    <row r="26" spans="1:18" x14ac:dyDescent="0.7">
      <c r="P26" s="150"/>
      <c r="Q26" s="150"/>
    </row>
    <row r="27" spans="1:18" x14ac:dyDescent="0.7">
      <c r="A27" s="134"/>
    </row>
    <row r="28" spans="1:18" x14ac:dyDescent="0.7">
      <c r="A28" s="134"/>
    </row>
  </sheetData>
  <mergeCells count="12">
    <mergeCell ref="C22:G22"/>
    <mergeCell ref="A1:R1"/>
    <mergeCell ref="B7:N8"/>
    <mergeCell ref="A16:A20"/>
    <mergeCell ref="B4:N5"/>
    <mergeCell ref="B10:N12"/>
    <mergeCell ref="B14:N15"/>
    <mergeCell ref="J17:L17"/>
    <mergeCell ref="J18:L18"/>
    <mergeCell ref="J19:L19"/>
    <mergeCell ref="J20:L20"/>
    <mergeCell ref="J21:L21"/>
  </mergeCells>
  <printOptions horizontalCentered="1"/>
  <pageMargins left="0.19685039370078741" right="0.19685039370078741" top="0.59055118110236227" bottom="0.39370078740157483" header="0.31496062992125984" footer="0.31496062992125984"/>
  <pageSetup paperSize="9" firstPageNumber="4" fitToHeight="0" orientation="landscape" r:id="rId1"/>
  <headerFooter>
    <oddFooter>&amp;R&amp;8&amp;F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</sheetPr>
  <dimension ref="A1:R25"/>
  <sheetViews>
    <sheetView showGridLines="0" topLeftCell="A4" zoomScaleNormal="100" workbookViewId="0">
      <selection activeCell="B9" sqref="B9:N13"/>
    </sheetView>
  </sheetViews>
  <sheetFormatPr defaultColWidth="9" defaultRowHeight="24.6" x14ac:dyDescent="0.65"/>
  <cols>
    <col min="1" max="1" width="7" style="177" customWidth="1"/>
    <col min="2" max="2" width="4.109375" style="178" customWidth="1"/>
    <col min="3" max="7" width="4.6640625" style="178" customWidth="1"/>
    <col min="8" max="8" width="7.109375" style="178" customWidth="1"/>
    <col min="9" max="9" width="4.109375" style="177" customWidth="1"/>
    <col min="10" max="10" width="0.88671875" style="178" customWidth="1"/>
    <col min="11" max="11" width="2" style="178" customWidth="1"/>
    <col min="12" max="12" width="6.88671875" style="178" customWidth="1"/>
    <col min="13" max="13" width="4.109375" style="178" customWidth="1"/>
    <col min="14" max="14" width="5.77734375" style="178" customWidth="1"/>
    <col min="15" max="15" width="5.77734375" style="177" customWidth="1"/>
    <col min="16" max="16" width="6.33203125" style="177" customWidth="1"/>
    <col min="17" max="17" width="16.6640625" style="177" customWidth="1"/>
    <col min="18" max="18" width="46.6640625" style="177" customWidth="1"/>
    <col min="19" max="16384" width="9" style="177"/>
  </cols>
  <sheetData>
    <row r="1" spans="1:18" ht="19.5" customHeight="1" x14ac:dyDescent="0.65">
      <c r="A1" s="327" t="s">
        <v>10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</row>
    <row r="2" spans="1:18" x14ac:dyDescent="0.65">
      <c r="A2" s="179" t="s">
        <v>119</v>
      </c>
      <c r="B2" s="179"/>
      <c r="C2" s="179"/>
      <c r="D2" s="225"/>
      <c r="E2" s="180" t="s">
        <v>194</v>
      </c>
      <c r="F2" s="179"/>
      <c r="G2" s="179"/>
      <c r="H2" s="179"/>
      <c r="J2" s="179"/>
      <c r="K2" s="179"/>
      <c r="L2" s="179"/>
      <c r="M2" s="179"/>
      <c r="N2" s="179"/>
      <c r="P2" s="179" t="s">
        <v>121</v>
      </c>
    </row>
    <row r="3" spans="1:18" ht="24" customHeight="1" x14ac:dyDescent="0.65">
      <c r="B3" s="316" t="s">
        <v>81</v>
      </c>
      <c r="C3" s="316"/>
      <c r="D3" s="316"/>
      <c r="E3" s="316"/>
      <c r="F3" s="316"/>
      <c r="G3" s="316"/>
      <c r="H3" s="316"/>
      <c r="I3" s="316"/>
      <c r="J3" s="316"/>
      <c r="K3" s="316"/>
      <c r="L3" s="316"/>
      <c r="M3" s="316"/>
      <c r="N3" s="316"/>
      <c r="P3" s="165" t="s">
        <v>123</v>
      </c>
      <c r="Q3" s="165" t="s">
        <v>124</v>
      </c>
      <c r="R3" s="166" t="s">
        <v>125</v>
      </c>
    </row>
    <row r="4" spans="1:18" x14ac:dyDescent="0.65">
      <c r="B4" s="316"/>
      <c r="C4" s="316"/>
      <c r="D4" s="316"/>
      <c r="E4" s="316"/>
      <c r="F4" s="316"/>
      <c r="G4" s="316"/>
      <c r="H4" s="316"/>
      <c r="I4" s="316"/>
      <c r="J4" s="316"/>
      <c r="K4" s="316"/>
      <c r="L4" s="316"/>
      <c r="M4" s="316"/>
      <c r="N4" s="316"/>
      <c r="P4" s="167"/>
      <c r="Q4" s="168" t="s">
        <v>126</v>
      </c>
      <c r="R4" s="169"/>
    </row>
    <row r="5" spans="1:18" x14ac:dyDescent="0.65">
      <c r="A5" s="179" t="s">
        <v>127</v>
      </c>
      <c r="B5" s="179"/>
      <c r="C5" s="179"/>
      <c r="D5" s="179"/>
      <c r="E5" s="179"/>
      <c r="F5" s="179"/>
      <c r="G5" s="179"/>
      <c r="H5" s="179"/>
      <c r="J5" s="179"/>
      <c r="K5" s="179"/>
      <c r="L5" s="179"/>
      <c r="M5" s="179"/>
      <c r="N5" s="179"/>
      <c r="P5" s="160">
        <v>5</v>
      </c>
      <c r="Q5" s="181" t="s">
        <v>4</v>
      </c>
      <c r="R5" s="175" t="s">
        <v>195</v>
      </c>
    </row>
    <row r="6" spans="1:18" ht="24" customHeight="1" x14ac:dyDescent="0.65">
      <c r="B6" s="316" t="s">
        <v>414</v>
      </c>
      <c r="C6" s="316"/>
      <c r="D6" s="316"/>
      <c r="E6" s="316"/>
      <c r="F6" s="316"/>
      <c r="G6" s="316"/>
      <c r="H6" s="316"/>
      <c r="I6" s="316"/>
      <c r="J6" s="316"/>
      <c r="K6" s="316"/>
      <c r="L6" s="316"/>
      <c r="M6" s="316"/>
      <c r="N6" s="316"/>
      <c r="P6" s="163">
        <v>4</v>
      </c>
      <c r="Q6" s="182" t="s">
        <v>5</v>
      </c>
      <c r="R6" s="175" t="s">
        <v>196</v>
      </c>
    </row>
    <row r="7" spans="1:18" x14ac:dyDescent="0.65">
      <c r="B7" s="316"/>
      <c r="C7" s="316"/>
      <c r="D7" s="316"/>
      <c r="E7" s="316"/>
      <c r="F7" s="316"/>
      <c r="G7" s="316"/>
      <c r="H7" s="316"/>
      <c r="I7" s="316"/>
      <c r="J7" s="316"/>
      <c r="K7" s="316"/>
      <c r="L7" s="316"/>
      <c r="M7" s="316"/>
      <c r="N7" s="316"/>
      <c r="P7" s="163">
        <v>3</v>
      </c>
      <c r="Q7" s="182" t="s">
        <v>130</v>
      </c>
      <c r="R7" s="175" t="s">
        <v>197</v>
      </c>
    </row>
    <row r="8" spans="1:18" x14ac:dyDescent="0.65">
      <c r="A8" s="179" t="s">
        <v>133</v>
      </c>
      <c r="B8" s="179"/>
      <c r="C8" s="179"/>
      <c r="D8" s="179"/>
      <c r="E8" s="179"/>
      <c r="F8" s="179"/>
      <c r="G8" s="179"/>
      <c r="H8" s="179"/>
      <c r="J8" s="179"/>
      <c r="K8" s="179"/>
      <c r="L8" s="179"/>
      <c r="M8" s="179"/>
      <c r="N8" s="179"/>
      <c r="P8" s="163">
        <v>2</v>
      </c>
      <c r="Q8" s="182" t="s">
        <v>7</v>
      </c>
      <c r="R8" s="175" t="s">
        <v>198</v>
      </c>
    </row>
    <row r="9" spans="1:18" ht="24" customHeight="1" x14ac:dyDescent="0.65">
      <c r="A9" s="179"/>
      <c r="B9" s="316" t="s">
        <v>199</v>
      </c>
      <c r="C9" s="316"/>
      <c r="D9" s="316"/>
      <c r="E9" s="316"/>
      <c r="F9" s="316"/>
      <c r="G9" s="316"/>
      <c r="H9" s="316"/>
      <c r="I9" s="316"/>
      <c r="J9" s="316"/>
      <c r="K9" s="316"/>
      <c r="L9" s="316"/>
      <c r="M9" s="316"/>
      <c r="N9" s="316"/>
      <c r="P9" s="163">
        <v>1</v>
      </c>
      <c r="Q9" s="182" t="s">
        <v>134</v>
      </c>
      <c r="R9" s="175" t="s">
        <v>200</v>
      </c>
    </row>
    <row r="10" spans="1:18" x14ac:dyDescent="0.65">
      <c r="A10" s="179"/>
      <c r="B10" s="316"/>
      <c r="C10" s="316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</row>
    <row r="11" spans="1:18" x14ac:dyDescent="0.65">
      <c r="A11" s="179"/>
      <c r="B11" s="316"/>
      <c r="C11" s="316"/>
      <c r="D11" s="316"/>
      <c r="E11" s="316"/>
      <c r="F11" s="316"/>
      <c r="G11" s="316"/>
      <c r="H11" s="316"/>
      <c r="I11" s="316"/>
      <c r="J11" s="316"/>
      <c r="K11" s="316"/>
      <c r="L11" s="316"/>
      <c r="M11" s="316"/>
      <c r="N11" s="316"/>
      <c r="P11" s="179" t="s">
        <v>137</v>
      </c>
    </row>
    <row r="12" spans="1:18" x14ac:dyDescent="0.65">
      <c r="B12" s="316"/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P12" s="165" t="s">
        <v>123</v>
      </c>
      <c r="Q12" s="165" t="s">
        <v>138</v>
      </c>
      <c r="R12" s="166" t="s">
        <v>125</v>
      </c>
    </row>
    <row r="13" spans="1:18" x14ac:dyDescent="0.65">
      <c r="A13" s="179" t="s">
        <v>139</v>
      </c>
      <c r="B13" s="179"/>
      <c r="C13" s="179"/>
      <c r="D13" s="179"/>
      <c r="E13" s="179"/>
      <c r="F13" s="179"/>
      <c r="G13" s="179"/>
      <c r="H13" s="179"/>
      <c r="J13" s="179"/>
      <c r="K13" s="179"/>
      <c r="L13" s="179"/>
      <c r="M13" s="179"/>
      <c r="N13" s="179"/>
      <c r="P13" s="167"/>
      <c r="Q13" s="168" t="s">
        <v>140</v>
      </c>
      <c r="R13" s="169"/>
    </row>
    <row r="14" spans="1:18" ht="48" customHeight="1" x14ac:dyDescent="0.65">
      <c r="B14" s="316" t="s">
        <v>176</v>
      </c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P14" s="163">
        <v>5</v>
      </c>
      <c r="Q14" s="182" t="s">
        <v>141</v>
      </c>
      <c r="R14" s="190" t="s">
        <v>201</v>
      </c>
    </row>
    <row r="15" spans="1:18" x14ac:dyDescent="0.65">
      <c r="A15" s="329" t="s">
        <v>146</v>
      </c>
      <c r="B15" s="225" t="s">
        <v>147</v>
      </c>
      <c r="C15" s="212"/>
      <c r="D15" s="212"/>
      <c r="E15" s="212"/>
      <c r="F15" s="152"/>
      <c r="G15" s="153"/>
      <c r="H15" s="177"/>
      <c r="J15" s="225"/>
      <c r="K15" s="225"/>
      <c r="L15" s="225"/>
      <c r="M15" s="225"/>
      <c r="N15" s="177"/>
      <c r="P15" s="191">
        <v>4</v>
      </c>
      <c r="Q15" s="192" t="s">
        <v>143</v>
      </c>
      <c r="R15" s="90" t="s">
        <v>202</v>
      </c>
    </row>
    <row r="16" spans="1:18" x14ac:dyDescent="0.65">
      <c r="A16" s="329"/>
      <c r="B16" s="225" t="s">
        <v>149</v>
      </c>
      <c r="C16" s="212"/>
      <c r="D16" s="212"/>
      <c r="E16" s="212"/>
      <c r="F16" s="152"/>
      <c r="G16" s="152"/>
      <c r="H16" s="177"/>
      <c r="I16" s="152"/>
      <c r="J16" s="322" t="s">
        <v>4</v>
      </c>
      <c r="K16" s="323"/>
      <c r="L16" s="324"/>
      <c r="M16" s="225"/>
      <c r="N16" s="177"/>
      <c r="P16" s="175"/>
      <c r="Q16" s="175"/>
      <c r="R16" s="189" t="s">
        <v>203</v>
      </c>
    </row>
    <row r="17" spans="1:18" x14ac:dyDescent="0.65">
      <c r="A17" s="329"/>
      <c r="B17" s="225" t="s">
        <v>151</v>
      </c>
      <c r="C17" s="155"/>
      <c r="D17" s="155"/>
      <c r="E17" s="211"/>
      <c r="F17" s="212"/>
      <c r="G17" s="212"/>
      <c r="H17" s="177"/>
      <c r="I17" s="212"/>
      <c r="J17" s="322" t="s">
        <v>5</v>
      </c>
      <c r="K17" s="323"/>
      <c r="L17" s="324"/>
      <c r="M17" s="225"/>
      <c r="N17" s="177"/>
      <c r="P17" s="191">
        <v>3</v>
      </c>
      <c r="Q17" s="192" t="s">
        <v>130</v>
      </c>
      <c r="R17" s="90" t="s">
        <v>204</v>
      </c>
    </row>
    <row r="18" spans="1:18" x14ac:dyDescent="0.65">
      <c r="A18" s="329"/>
      <c r="B18" s="225" t="s">
        <v>155</v>
      </c>
      <c r="C18" s="208"/>
      <c r="D18" s="209" t="s">
        <v>152</v>
      </c>
      <c r="E18" s="210"/>
      <c r="F18" s="155"/>
      <c r="G18" s="155"/>
      <c r="H18" s="177"/>
      <c r="I18" s="155"/>
      <c r="J18" s="322" t="s">
        <v>6</v>
      </c>
      <c r="K18" s="323"/>
      <c r="L18" s="324"/>
      <c r="M18" s="225"/>
      <c r="N18" s="177"/>
      <c r="P18" s="175"/>
      <c r="Q18" s="175"/>
      <c r="R18" s="189" t="s">
        <v>205</v>
      </c>
    </row>
    <row r="19" spans="1:18" x14ac:dyDescent="0.65">
      <c r="A19" s="329"/>
      <c r="B19" s="225" t="s">
        <v>157</v>
      </c>
      <c r="C19" s="214" t="s">
        <v>156</v>
      </c>
      <c r="D19" s="208"/>
      <c r="E19" s="210"/>
      <c r="F19" s="210"/>
      <c r="G19" s="210"/>
      <c r="H19" s="177"/>
      <c r="I19" s="210"/>
      <c r="J19" s="322" t="s">
        <v>158</v>
      </c>
      <c r="K19" s="323"/>
      <c r="L19" s="324"/>
      <c r="M19" s="225"/>
      <c r="N19" s="177"/>
      <c r="P19" s="191">
        <v>2</v>
      </c>
      <c r="Q19" s="192" t="s">
        <v>7</v>
      </c>
      <c r="R19" s="90" t="s">
        <v>207</v>
      </c>
    </row>
    <row r="20" spans="1:18" x14ac:dyDescent="0.7">
      <c r="A20" s="225"/>
      <c r="B20" s="225"/>
      <c r="C20" s="225" t="s">
        <v>159</v>
      </c>
      <c r="D20" s="225" t="s">
        <v>160</v>
      </c>
      <c r="E20" s="225" t="s">
        <v>161</v>
      </c>
      <c r="F20" s="225" t="s">
        <v>162</v>
      </c>
      <c r="G20" s="225" t="s">
        <v>163</v>
      </c>
      <c r="H20" s="177"/>
      <c r="I20" s="213"/>
      <c r="J20" s="319" t="s">
        <v>164</v>
      </c>
      <c r="K20" s="320"/>
      <c r="L20" s="321"/>
      <c r="M20" s="225"/>
      <c r="N20" s="177"/>
      <c r="P20" s="175"/>
      <c r="Q20" s="175"/>
      <c r="R20" s="189" t="s">
        <v>208</v>
      </c>
    </row>
    <row r="21" spans="1:18" ht="49.2" x14ac:dyDescent="0.65">
      <c r="A21" s="225"/>
      <c r="B21" s="225"/>
      <c r="C21" s="326" t="s">
        <v>165</v>
      </c>
      <c r="D21" s="326"/>
      <c r="E21" s="326"/>
      <c r="F21" s="326"/>
      <c r="G21" s="326"/>
      <c r="H21" s="177"/>
      <c r="J21" s="177"/>
      <c r="K21" s="177"/>
      <c r="L21" s="177"/>
      <c r="M21" s="225"/>
      <c r="N21" s="177"/>
      <c r="P21" s="163">
        <v>1</v>
      </c>
      <c r="Q21" s="182" t="s">
        <v>134</v>
      </c>
      <c r="R21" s="189" t="s">
        <v>209</v>
      </c>
    </row>
    <row r="22" spans="1:18" ht="24" customHeight="1" x14ac:dyDescent="0.65">
      <c r="B22" s="183" t="s">
        <v>166</v>
      </c>
      <c r="C22" s="185"/>
      <c r="D22" s="185"/>
      <c r="E22" s="185"/>
      <c r="F22" s="185"/>
      <c r="G22" s="184"/>
      <c r="H22" s="186">
        <v>4</v>
      </c>
      <c r="I22" s="187" t="s">
        <v>152</v>
      </c>
      <c r="J22" s="225"/>
      <c r="K22" s="225"/>
      <c r="L22" s="225"/>
      <c r="M22" s="225"/>
      <c r="N22" s="225"/>
      <c r="P22" s="179" t="s">
        <v>153</v>
      </c>
      <c r="R22" s="177" t="s">
        <v>210</v>
      </c>
    </row>
    <row r="23" spans="1:18" ht="24" customHeight="1" x14ac:dyDescent="0.65">
      <c r="B23" s="188" t="s">
        <v>167</v>
      </c>
      <c r="C23" s="185"/>
      <c r="D23" s="185"/>
      <c r="E23" s="185"/>
      <c r="F23" s="185"/>
      <c r="G23" s="184"/>
      <c r="H23" s="186">
        <v>1</v>
      </c>
      <c r="I23" s="187" t="s">
        <v>177</v>
      </c>
      <c r="J23" s="225"/>
      <c r="K23" s="225"/>
      <c r="L23" s="225"/>
      <c r="M23" s="225"/>
      <c r="N23" s="225"/>
      <c r="R23" s="221"/>
    </row>
    <row r="24" spans="1:18" ht="24" customHeight="1" x14ac:dyDescent="0.65">
      <c r="B24" s="225"/>
      <c r="C24" s="225"/>
      <c r="D24" s="225"/>
      <c r="E24" s="225"/>
      <c r="F24" s="225"/>
      <c r="G24" s="225"/>
      <c r="H24" s="225"/>
      <c r="J24" s="225"/>
      <c r="K24" s="225"/>
      <c r="L24" s="225"/>
      <c r="M24" s="225"/>
      <c r="N24" s="225"/>
      <c r="R24" s="221"/>
    </row>
    <row r="25" spans="1:18" ht="24" customHeight="1" x14ac:dyDescent="0.65">
      <c r="B25" s="225"/>
      <c r="C25" s="225"/>
      <c r="D25" s="225"/>
      <c r="E25" s="225"/>
      <c r="F25" s="225"/>
      <c r="G25" s="225"/>
      <c r="H25" s="225"/>
      <c r="J25" s="225"/>
      <c r="K25" s="225"/>
      <c r="L25" s="225"/>
      <c r="M25" s="225"/>
      <c r="N25" s="225"/>
      <c r="P25" s="179"/>
    </row>
  </sheetData>
  <mergeCells count="12">
    <mergeCell ref="C21:G21"/>
    <mergeCell ref="A1:R1"/>
    <mergeCell ref="A15:A19"/>
    <mergeCell ref="B3:N4"/>
    <mergeCell ref="B6:N7"/>
    <mergeCell ref="B9:N12"/>
    <mergeCell ref="B14:N14"/>
    <mergeCell ref="J16:L16"/>
    <mergeCell ref="J17:L17"/>
    <mergeCell ref="J18:L18"/>
    <mergeCell ref="J19:L19"/>
    <mergeCell ref="J20:L20"/>
  </mergeCells>
  <printOptions horizontalCentered="1"/>
  <pageMargins left="0.19685039370078741" right="0.19685039370078741" top="0.59055118110236227" bottom="0.39370078740157483" header="0.31496062992125984" footer="0.31496062992125984"/>
  <pageSetup paperSize="9" firstPageNumber="4" fitToHeight="0" orientation="landscape" r:id="rId1"/>
  <headerFooter>
    <oddFooter>&amp;R&amp;8&amp;F</oddFooter>
  </headerFooter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R26"/>
  <sheetViews>
    <sheetView showGridLines="0" topLeftCell="A10" zoomScaleNormal="100" workbookViewId="0">
      <selection activeCell="R19" sqref="R19"/>
    </sheetView>
  </sheetViews>
  <sheetFormatPr defaultColWidth="9" defaultRowHeight="24.6" x14ac:dyDescent="0.65"/>
  <cols>
    <col min="1" max="1" width="7" style="177" customWidth="1"/>
    <col min="2" max="2" width="4.109375" style="178" customWidth="1"/>
    <col min="3" max="7" width="4.6640625" style="178" customWidth="1"/>
    <col min="8" max="8" width="7.109375" style="178" customWidth="1"/>
    <col min="9" max="9" width="4.109375" style="177" customWidth="1"/>
    <col min="10" max="10" width="0.88671875" style="178" customWidth="1"/>
    <col min="11" max="11" width="2" style="178" customWidth="1"/>
    <col min="12" max="12" width="6.88671875" style="178" customWidth="1"/>
    <col min="13" max="14" width="4.109375" style="178" customWidth="1"/>
    <col min="15" max="15" width="5.77734375" style="177" customWidth="1"/>
    <col min="16" max="16" width="6.33203125" style="177" customWidth="1"/>
    <col min="17" max="17" width="16.6640625" style="177" customWidth="1"/>
    <col min="18" max="18" width="62" style="177" customWidth="1"/>
    <col min="19" max="16384" width="9" style="177"/>
  </cols>
  <sheetData>
    <row r="1" spans="1:18" ht="19.5" customHeight="1" x14ac:dyDescent="0.65">
      <c r="A1" s="327" t="s">
        <v>211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</row>
    <row r="2" spans="1:18" x14ac:dyDescent="0.65">
      <c r="A2" s="179" t="s">
        <v>119</v>
      </c>
      <c r="B2" s="179"/>
      <c r="C2" s="179"/>
      <c r="D2" s="225"/>
      <c r="E2" s="180" t="s">
        <v>212</v>
      </c>
      <c r="F2" s="179"/>
      <c r="G2" s="179"/>
      <c r="H2" s="179"/>
      <c r="J2" s="179"/>
      <c r="K2" s="179"/>
      <c r="L2" s="179"/>
      <c r="M2" s="179"/>
      <c r="N2" s="179"/>
      <c r="P2" s="179" t="s">
        <v>121</v>
      </c>
    </row>
    <row r="3" spans="1:18" ht="24" customHeight="1" x14ac:dyDescent="0.65">
      <c r="B3" s="316" t="s">
        <v>86</v>
      </c>
      <c r="C3" s="316"/>
      <c r="D3" s="316"/>
      <c r="E3" s="316"/>
      <c r="F3" s="316"/>
      <c r="G3" s="316"/>
      <c r="H3" s="316"/>
      <c r="I3" s="316"/>
      <c r="J3" s="316"/>
      <c r="K3" s="316"/>
      <c r="L3" s="316"/>
      <c r="M3" s="316"/>
      <c r="N3" s="316"/>
      <c r="P3" s="165" t="s">
        <v>123</v>
      </c>
      <c r="Q3" s="165" t="s">
        <v>124</v>
      </c>
      <c r="R3" s="166" t="s">
        <v>125</v>
      </c>
    </row>
    <row r="4" spans="1:18" x14ac:dyDescent="0.65">
      <c r="A4" s="179" t="s">
        <v>127</v>
      </c>
      <c r="B4" s="179"/>
      <c r="C4" s="179"/>
      <c r="D4" s="179"/>
      <c r="E4" s="179"/>
      <c r="F4" s="179"/>
      <c r="G4" s="179"/>
      <c r="H4" s="179"/>
      <c r="J4" s="179"/>
      <c r="K4" s="179"/>
      <c r="L4" s="179"/>
      <c r="M4" s="179"/>
      <c r="N4" s="179"/>
      <c r="P4" s="167"/>
      <c r="Q4" s="168" t="s">
        <v>126</v>
      </c>
      <c r="R4" s="169"/>
    </row>
    <row r="5" spans="1:18" ht="24" customHeight="1" x14ac:dyDescent="0.65">
      <c r="B5" s="316" t="s">
        <v>416</v>
      </c>
      <c r="C5" s="316"/>
      <c r="D5" s="316"/>
      <c r="E5" s="316"/>
      <c r="F5" s="316"/>
      <c r="G5" s="316"/>
      <c r="H5" s="316"/>
      <c r="I5" s="316"/>
      <c r="J5" s="316"/>
      <c r="K5" s="316"/>
      <c r="L5" s="316"/>
      <c r="M5" s="316"/>
      <c r="N5" s="316"/>
      <c r="P5" s="160">
        <v>5</v>
      </c>
      <c r="Q5" s="181" t="s">
        <v>4</v>
      </c>
      <c r="R5" s="175" t="s">
        <v>195</v>
      </c>
    </row>
    <row r="6" spans="1:18" x14ac:dyDescent="0.65">
      <c r="B6" s="316"/>
      <c r="C6" s="316"/>
      <c r="D6" s="316"/>
      <c r="E6" s="316"/>
      <c r="F6" s="316"/>
      <c r="G6" s="316"/>
      <c r="H6" s="316"/>
      <c r="I6" s="316"/>
      <c r="J6" s="316"/>
      <c r="K6" s="316"/>
      <c r="L6" s="316"/>
      <c r="M6" s="316"/>
      <c r="N6" s="316"/>
      <c r="P6" s="163">
        <v>4</v>
      </c>
      <c r="Q6" s="182" t="s">
        <v>5</v>
      </c>
      <c r="R6" s="175" t="s">
        <v>196</v>
      </c>
    </row>
    <row r="7" spans="1:18" x14ac:dyDescent="0.65">
      <c r="A7" s="179" t="s">
        <v>133</v>
      </c>
      <c r="B7" s="179"/>
      <c r="C7" s="179"/>
      <c r="D7" s="179"/>
      <c r="E7" s="179"/>
      <c r="F7" s="179"/>
      <c r="G7" s="179"/>
      <c r="H7" s="179"/>
      <c r="J7" s="179"/>
      <c r="K7" s="179"/>
      <c r="L7" s="179"/>
      <c r="M7" s="179"/>
      <c r="N7" s="179"/>
      <c r="P7" s="163">
        <v>3</v>
      </c>
      <c r="Q7" s="182" t="s">
        <v>130</v>
      </c>
      <c r="R7" s="175" t="s">
        <v>197</v>
      </c>
    </row>
    <row r="8" spans="1:18" ht="24" customHeight="1" x14ac:dyDescent="0.65">
      <c r="A8" s="179"/>
      <c r="B8" s="316" t="s">
        <v>213</v>
      </c>
      <c r="C8" s="316"/>
      <c r="D8" s="316"/>
      <c r="E8" s="316"/>
      <c r="F8" s="316"/>
      <c r="G8" s="316"/>
      <c r="H8" s="316"/>
      <c r="I8" s="316"/>
      <c r="J8" s="316"/>
      <c r="K8" s="316"/>
      <c r="L8" s="316"/>
      <c r="M8" s="316"/>
      <c r="N8" s="316"/>
      <c r="P8" s="163">
        <v>2</v>
      </c>
      <c r="Q8" s="182" t="s">
        <v>7</v>
      </c>
      <c r="R8" s="175" t="s">
        <v>198</v>
      </c>
    </row>
    <row r="9" spans="1:18" x14ac:dyDescent="0.65">
      <c r="A9" s="179"/>
      <c r="B9" s="316"/>
      <c r="C9" s="316"/>
      <c r="D9" s="316"/>
      <c r="E9" s="316"/>
      <c r="F9" s="316"/>
      <c r="G9" s="316"/>
      <c r="H9" s="316"/>
      <c r="I9" s="316"/>
      <c r="J9" s="316"/>
      <c r="K9" s="316"/>
      <c r="L9" s="316"/>
      <c r="M9" s="316"/>
      <c r="N9" s="316"/>
      <c r="P9" s="163">
        <v>1</v>
      </c>
      <c r="Q9" s="182" t="s">
        <v>134</v>
      </c>
      <c r="R9" s="175" t="s">
        <v>200</v>
      </c>
    </row>
    <row r="10" spans="1:18" x14ac:dyDescent="0.65">
      <c r="A10" s="179"/>
      <c r="B10" s="316"/>
      <c r="C10" s="316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</row>
    <row r="11" spans="1:18" x14ac:dyDescent="0.65">
      <c r="B11" s="316"/>
      <c r="C11" s="316"/>
      <c r="D11" s="316"/>
      <c r="E11" s="316"/>
      <c r="F11" s="316"/>
      <c r="G11" s="316"/>
      <c r="H11" s="316"/>
      <c r="I11" s="316"/>
      <c r="J11" s="316"/>
      <c r="K11" s="316"/>
      <c r="L11" s="316"/>
      <c r="M11" s="316"/>
      <c r="N11" s="316"/>
      <c r="P11" s="179" t="s">
        <v>137</v>
      </c>
    </row>
    <row r="12" spans="1:18" x14ac:dyDescent="0.65">
      <c r="B12" s="316"/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P12" s="165"/>
      <c r="Q12" s="165" t="s">
        <v>138</v>
      </c>
      <c r="R12" s="166" t="s">
        <v>125</v>
      </c>
    </row>
    <row r="13" spans="1:18" x14ac:dyDescent="0.65">
      <c r="B13" s="316"/>
      <c r="C13" s="316"/>
      <c r="D13" s="316"/>
      <c r="E13" s="316"/>
      <c r="F13" s="316"/>
      <c r="G13" s="316"/>
      <c r="H13" s="316"/>
      <c r="I13" s="316"/>
      <c r="J13" s="316"/>
      <c r="K13" s="316"/>
      <c r="L13" s="316"/>
      <c r="M13" s="316"/>
      <c r="N13" s="316"/>
      <c r="P13" s="167"/>
      <c r="Q13" s="168" t="s">
        <v>140</v>
      </c>
      <c r="R13" s="169"/>
    </row>
    <row r="14" spans="1:18" x14ac:dyDescent="0.65">
      <c r="A14" s="179" t="s">
        <v>139</v>
      </c>
      <c r="B14" s="179"/>
      <c r="C14" s="179"/>
      <c r="D14" s="179"/>
      <c r="E14" s="179"/>
      <c r="F14" s="179"/>
      <c r="G14" s="179"/>
      <c r="H14" s="179"/>
      <c r="J14" s="179"/>
      <c r="K14" s="179"/>
      <c r="L14" s="179"/>
      <c r="M14" s="179"/>
      <c r="N14" s="179"/>
      <c r="P14" s="191">
        <v>5</v>
      </c>
      <c r="Q14" s="192" t="s">
        <v>141</v>
      </c>
      <c r="R14" s="192" t="s">
        <v>377</v>
      </c>
    </row>
    <row r="15" spans="1:18" x14ac:dyDescent="0.65">
      <c r="B15" s="316" t="s">
        <v>214</v>
      </c>
      <c r="C15" s="316"/>
      <c r="D15" s="316"/>
      <c r="E15" s="316"/>
      <c r="F15" s="316"/>
      <c r="G15" s="316"/>
      <c r="H15" s="316"/>
      <c r="I15" s="316"/>
      <c r="J15" s="316"/>
      <c r="K15" s="316"/>
      <c r="L15" s="316"/>
      <c r="M15" s="316"/>
      <c r="N15" s="316"/>
      <c r="P15" s="191">
        <v>4</v>
      </c>
      <c r="Q15" s="192" t="s">
        <v>143</v>
      </c>
      <c r="R15" s="90" t="s">
        <v>217</v>
      </c>
    </row>
    <row r="16" spans="1:18" x14ac:dyDescent="0.65">
      <c r="B16" s="177" t="s">
        <v>216</v>
      </c>
      <c r="C16" s="177"/>
      <c r="D16" s="177"/>
      <c r="E16" s="177"/>
      <c r="F16" s="177"/>
      <c r="G16" s="177"/>
      <c r="H16" s="177"/>
      <c r="J16" s="177"/>
      <c r="K16" s="177"/>
      <c r="L16" s="177"/>
      <c r="M16" s="177"/>
      <c r="N16" s="177"/>
      <c r="P16" s="175"/>
      <c r="Q16" s="175"/>
      <c r="R16" s="189" t="s">
        <v>203</v>
      </c>
    </row>
    <row r="17" spans="1:18" ht="24" customHeight="1" x14ac:dyDescent="0.65">
      <c r="A17" s="329" t="s">
        <v>146</v>
      </c>
      <c r="B17" s="225" t="s">
        <v>147</v>
      </c>
      <c r="C17" s="212"/>
      <c r="D17" s="212"/>
      <c r="E17" s="212"/>
      <c r="F17" s="152"/>
      <c r="G17" s="153"/>
      <c r="H17" s="177"/>
      <c r="J17" s="225"/>
      <c r="K17" s="225"/>
      <c r="L17" s="225"/>
      <c r="M17" s="225"/>
      <c r="N17" s="177"/>
      <c r="P17" s="191">
        <v>3</v>
      </c>
      <c r="Q17" s="192" t="s">
        <v>130</v>
      </c>
      <c r="R17" s="90" t="s">
        <v>218</v>
      </c>
    </row>
    <row r="18" spans="1:18" x14ac:dyDescent="0.65">
      <c r="A18" s="329"/>
      <c r="B18" s="225" t="s">
        <v>149</v>
      </c>
      <c r="C18" s="212"/>
      <c r="D18" s="212"/>
      <c r="E18" s="212"/>
      <c r="F18" s="152"/>
      <c r="G18" s="152"/>
      <c r="H18" s="177"/>
      <c r="I18" s="152"/>
      <c r="J18" s="322" t="s">
        <v>4</v>
      </c>
      <c r="K18" s="323"/>
      <c r="L18" s="324"/>
      <c r="M18" s="225"/>
      <c r="N18" s="177"/>
      <c r="P18" s="175"/>
      <c r="Q18" s="175"/>
      <c r="R18" s="189" t="s">
        <v>205</v>
      </c>
    </row>
    <row r="19" spans="1:18" x14ac:dyDescent="0.65">
      <c r="A19" s="329"/>
      <c r="B19" s="225" t="s">
        <v>151</v>
      </c>
      <c r="C19" s="155"/>
      <c r="D19" s="155"/>
      <c r="E19" s="211"/>
      <c r="F19" s="212"/>
      <c r="G19" s="212"/>
      <c r="H19" s="177"/>
      <c r="I19" s="212"/>
      <c r="J19" s="322" t="s">
        <v>5</v>
      </c>
      <c r="K19" s="323"/>
      <c r="L19" s="324"/>
      <c r="M19" s="225"/>
      <c r="N19" s="177"/>
      <c r="P19" s="191">
        <v>2</v>
      </c>
      <c r="Q19" s="192" t="s">
        <v>7</v>
      </c>
      <c r="R19" s="173" t="s">
        <v>378</v>
      </c>
    </row>
    <row r="20" spans="1:18" x14ac:dyDescent="0.65">
      <c r="A20" s="329"/>
      <c r="B20" s="225" t="s">
        <v>155</v>
      </c>
      <c r="C20" s="208"/>
      <c r="D20" s="209"/>
      <c r="E20" s="210"/>
      <c r="F20" s="155"/>
      <c r="G20" s="155"/>
      <c r="H20" s="177"/>
      <c r="I20" s="155"/>
      <c r="J20" s="322" t="s">
        <v>6</v>
      </c>
      <c r="K20" s="323"/>
      <c r="L20" s="324"/>
      <c r="M20" s="225"/>
      <c r="N20" s="177"/>
      <c r="P20" s="163">
        <v>1</v>
      </c>
      <c r="Q20" s="182" t="s">
        <v>134</v>
      </c>
      <c r="R20" s="173" t="s">
        <v>379</v>
      </c>
    </row>
    <row r="21" spans="1:18" x14ac:dyDescent="0.65">
      <c r="A21" s="329"/>
      <c r="B21" s="225" t="s">
        <v>157</v>
      </c>
      <c r="C21" s="214" t="s">
        <v>156</v>
      </c>
      <c r="D21" s="214" t="s">
        <v>152</v>
      </c>
      <c r="E21" s="210"/>
      <c r="F21" s="210"/>
      <c r="G21" s="210"/>
      <c r="H21" s="177"/>
      <c r="I21" s="210"/>
      <c r="J21" s="322" t="s">
        <v>158</v>
      </c>
      <c r="K21" s="323"/>
      <c r="L21" s="324"/>
      <c r="M21" s="225"/>
      <c r="N21" s="177"/>
      <c r="P21" s="179" t="s">
        <v>153</v>
      </c>
      <c r="R21" s="177" t="s">
        <v>220</v>
      </c>
    </row>
    <row r="22" spans="1:18" x14ac:dyDescent="0.7">
      <c r="A22" s="225"/>
      <c r="B22" s="225"/>
      <c r="C22" s="225" t="s">
        <v>159</v>
      </c>
      <c r="D22" s="225" t="s">
        <v>160</v>
      </c>
      <c r="E22" s="225" t="s">
        <v>161</v>
      </c>
      <c r="F22" s="225" t="s">
        <v>162</v>
      </c>
      <c r="G22" s="225" t="s">
        <v>163</v>
      </c>
      <c r="H22" s="177"/>
      <c r="I22" s="213"/>
      <c r="J22" s="330" t="s">
        <v>164</v>
      </c>
      <c r="K22" s="331"/>
      <c r="L22" s="332"/>
      <c r="M22" s="225"/>
      <c r="N22" s="177"/>
      <c r="R22" s="221"/>
    </row>
    <row r="23" spans="1:18" ht="24" customHeight="1" x14ac:dyDescent="0.65">
      <c r="B23" s="225"/>
      <c r="C23" s="326" t="s">
        <v>165</v>
      </c>
      <c r="D23" s="326"/>
      <c r="E23" s="326"/>
      <c r="F23" s="326"/>
      <c r="G23" s="326"/>
      <c r="H23" s="177"/>
      <c r="J23" s="177"/>
      <c r="K23" s="177"/>
      <c r="L23" s="177"/>
      <c r="M23" s="225"/>
      <c r="N23" s="177"/>
      <c r="R23" s="221"/>
    </row>
    <row r="24" spans="1:18" ht="24" customHeight="1" x14ac:dyDescent="0.65">
      <c r="B24" s="183" t="s">
        <v>166</v>
      </c>
      <c r="C24" s="185"/>
      <c r="D24" s="185"/>
      <c r="E24" s="185"/>
      <c r="F24" s="185"/>
      <c r="G24" s="184"/>
      <c r="H24" s="186">
        <v>2</v>
      </c>
      <c r="I24" s="187" t="s">
        <v>152</v>
      </c>
      <c r="J24" s="225"/>
      <c r="K24" s="225"/>
      <c r="L24" s="225"/>
      <c r="M24" s="225"/>
      <c r="N24" s="225"/>
      <c r="P24" s="179"/>
    </row>
    <row r="25" spans="1:18" ht="24" customHeight="1" x14ac:dyDescent="0.65">
      <c r="B25" s="188" t="s">
        <v>167</v>
      </c>
      <c r="C25" s="185"/>
      <c r="D25" s="185"/>
      <c r="E25" s="185"/>
      <c r="F25" s="185"/>
      <c r="G25" s="184"/>
      <c r="H25" s="186">
        <v>1</v>
      </c>
      <c r="I25" s="187" t="s">
        <v>156</v>
      </c>
      <c r="J25" s="225"/>
      <c r="K25" s="225"/>
      <c r="L25" s="225"/>
      <c r="M25" s="225"/>
      <c r="N25" s="225"/>
    </row>
    <row r="26" spans="1:18" ht="24" customHeight="1" x14ac:dyDescent="0.65">
      <c r="B26" s="225"/>
      <c r="C26" s="225"/>
      <c r="D26" s="225"/>
      <c r="E26" s="225"/>
      <c r="F26" s="225"/>
      <c r="G26" s="225"/>
      <c r="H26" s="225"/>
      <c r="J26" s="225"/>
      <c r="K26" s="225"/>
      <c r="L26" s="225"/>
      <c r="M26" s="225"/>
      <c r="N26" s="225"/>
    </row>
  </sheetData>
  <mergeCells count="12">
    <mergeCell ref="C23:G23"/>
    <mergeCell ref="A1:R1"/>
    <mergeCell ref="B3:N3"/>
    <mergeCell ref="B5:N6"/>
    <mergeCell ref="B15:N15"/>
    <mergeCell ref="B8:N13"/>
    <mergeCell ref="A17:A21"/>
    <mergeCell ref="J18:L18"/>
    <mergeCell ref="J19:L19"/>
    <mergeCell ref="J20:L20"/>
    <mergeCell ref="J21:L21"/>
    <mergeCell ref="J22:L22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98" firstPageNumber="4" fitToHeight="0" orientation="landscape" r:id="rId1"/>
  <headerFooter>
    <oddFooter>&amp;R&amp;8&amp;F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R28"/>
  <sheetViews>
    <sheetView showGridLines="0" topLeftCell="A10" zoomScale="120" zoomScaleNormal="120" workbookViewId="0">
      <selection activeCell="B9" sqref="B9:N13"/>
    </sheetView>
  </sheetViews>
  <sheetFormatPr defaultColWidth="9" defaultRowHeight="24.6" x14ac:dyDescent="0.65"/>
  <cols>
    <col min="1" max="1" width="7" style="177" customWidth="1"/>
    <col min="2" max="2" width="4.109375" style="178" customWidth="1"/>
    <col min="3" max="7" width="4.6640625" style="178" customWidth="1"/>
    <col min="8" max="8" width="7.109375" style="178" customWidth="1"/>
    <col min="9" max="9" width="4.109375" style="177" customWidth="1"/>
    <col min="10" max="10" width="0.88671875" style="178" customWidth="1"/>
    <col min="11" max="11" width="2" style="178" customWidth="1"/>
    <col min="12" max="12" width="6.88671875" style="178" customWidth="1"/>
    <col min="13" max="14" width="4.109375" style="178" customWidth="1"/>
    <col min="15" max="15" width="5.77734375" style="177" customWidth="1"/>
    <col min="16" max="16" width="6.33203125" style="177" customWidth="1"/>
    <col min="17" max="17" width="16.6640625" style="177" customWidth="1"/>
    <col min="18" max="18" width="46.6640625" style="177" customWidth="1"/>
    <col min="19" max="16384" width="9" style="177"/>
  </cols>
  <sheetData>
    <row r="1" spans="1:18" x14ac:dyDescent="0.65">
      <c r="A1" s="327" t="s">
        <v>211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</row>
    <row r="2" spans="1:18" x14ac:dyDescent="0.65">
      <c r="B2" s="179"/>
      <c r="C2" s="179"/>
      <c r="D2" s="179"/>
      <c r="E2" s="179"/>
      <c r="F2" s="179"/>
      <c r="G2" s="179"/>
      <c r="H2" s="179"/>
      <c r="J2" s="179"/>
      <c r="K2" s="179"/>
      <c r="L2" s="179"/>
      <c r="M2" s="179"/>
      <c r="N2" s="179"/>
    </row>
    <row r="3" spans="1:18" x14ac:dyDescent="0.65">
      <c r="A3" s="179" t="s">
        <v>119</v>
      </c>
      <c r="B3" s="179"/>
      <c r="C3" s="179"/>
      <c r="D3" s="225"/>
      <c r="E3" s="180" t="s">
        <v>221</v>
      </c>
      <c r="F3" s="179"/>
      <c r="G3" s="179"/>
      <c r="H3" s="179"/>
      <c r="J3" s="179"/>
      <c r="K3" s="179"/>
      <c r="L3" s="179"/>
      <c r="M3" s="179"/>
      <c r="N3" s="179"/>
      <c r="P3" s="179" t="s">
        <v>121</v>
      </c>
    </row>
    <row r="4" spans="1:18" ht="24" customHeight="1" x14ac:dyDescent="0.65">
      <c r="B4" s="316" t="s">
        <v>92</v>
      </c>
      <c r="C4" s="316"/>
      <c r="D4" s="316"/>
      <c r="E4" s="316"/>
      <c r="F4" s="316"/>
      <c r="G4" s="316"/>
      <c r="H4" s="316"/>
      <c r="I4" s="316"/>
      <c r="J4" s="316"/>
      <c r="K4" s="316"/>
      <c r="L4" s="316"/>
      <c r="M4" s="316"/>
      <c r="N4" s="316"/>
      <c r="P4" s="165" t="s">
        <v>123</v>
      </c>
      <c r="Q4" s="165" t="s">
        <v>124</v>
      </c>
      <c r="R4" s="166" t="s">
        <v>125</v>
      </c>
    </row>
    <row r="5" spans="1:18" x14ac:dyDescent="0.65">
      <c r="A5" s="179" t="s">
        <v>127</v>
      </c>
      <c r="B5" s="179"/>
      <c r="C5" s="179"/>
      <c r="D5" s="179"/>
      <c r="E5" s="179"/>
      <c r="F5" s="179"/>
      <c r="G5" s="179"/>
      <c r="H5" s="179"/>
      <c r="J5" s="179"/>
      <c r="K5" s="179"/>
      <c r="L5" s="179"/>
      <c r="M5" s="179"/>
      <c r="N5" s="179"/>
      <c r="P5" s="167"/>
      <c r="Q5" s="168" t="s">
        <v>126</v>
      </c>
      <c r="R5" s="169"/>
    </row>
    <row r="6" spans="1:18" ht="24" customHeight="1" x14ac:dyDescent="0.65">
      <c r="B6" s="316" t="s">
        <v>417</v>
      </c>
      <c r="C6" s="316"/>
      <c r="D6" s="316"/>
      <c r="E6" s="316"/>
      <c r="F6" s="316"/>
      <c r="G6" s="316"/>
      <c r="H6" s="316"/>
      <c r="I6" s="316"/>
      <c r="J6" s="316"/>
      <c r="K6" s="316"/>
      <c r="L6" s="316"/>
      <c r="M6" s="316"/>
      <c r="N6" s="316"/>
      <c r="P6" s="160">
        <v>5</v>
      </c>
      <c r="Q6" s="181" t="s">
        <v>4</v>
      </c>
      <c r="R6" s="175" t="s">
        <v>222</v>
      </c>
    </row>
    <row r="7" spans="1:18" x14ac:dyDescent="0.65">
      <c r="B7" s="316"/>
      <c r="C7" s="316"/>
      <c r="D7" s="316"/>
      <c r="E7" s="316"/>
      <c r="F7" s="316"/>
      <c r="G7" s="316"/>
      <c r="H7" s="316"/>
      <c r="I7" s="316"/>
      <c r="J7" s="316"/>
      <c r="K7" s="316"/>
      <c r="L7" s="316"/>
      <c r="M7" s="316"/>
      <c r="N7" s="316"/>
      <c r="P7" s="163">
        <v>4</v>
      </c>
      <c r="Q7" s="182" t="s">
        <v>5</v>
      </c>
      <c r="R7" s="175" t="s">
        <v>223</v>
      </c>
    </row>
    <row r="8" spans="1:18" x14ac:dyDescent="0.65">
      <c r="A8" s="179" t="s">
        <v>133</v>
      </c>
      <c r="B8" s="179"/>
      <c r="C8" s="179"/>
      <c r="D8" s="179"/>
      <c r="E8" s="179"/>
      <c r="F8" s="179"/>
      <c r="G8" s="179"/>
      <c r="H8" s="179"/>
      <c r="J8" s="179"/>
      <c r="K8" s="179"/>
      <c r="L8" s="179"/>
      <c r="M8" s="179"/>
      <c r="N8" s="179"/>
      <c r="P8" s="163">
        <v>3</v>
      </c>
      <c r="Q8" s="182" t="s">
        <v>130</v>
      </c>
      <c r="R8" s="175" t="s">
        <v>224</v>
      </c>
    </row>
    <row r="9" spans="1:18" ht="24" customHeight="1" x14ac:dyDescent="0.65">
      <c r="A9" s="179"/>
      <c r="B9" s="316" t="s">
        <v>225</v>
      </c>
      <c r="C9" s="316"/>
      <c r="D9" s="316"/>
      <c r="E9" s="316"/>
      <c r="F9" s="316"/>
      <c r="G9" s="316"/>
      <c r="H9" s="316"/>
      <c r="I9" s="316"/>
      <c r="J9" s="316"/>
      <c r="K9" s="316"/>
      <c r="L9" s="316"/>
      <c r="M9" s="316"/>
      <c r="N9" s="316"/>
      <c r="P9" s="163">
        <v>2</v>
      </c>
      <c r="Q9" s="182" t="s">
        <v>7</v>
      </c>
      <c r="R9" s="175" t="s">
        <v>226</v>
      </c>
    </row>
    <row r="10" spans="1:18" x14ac:dyDescent="0.65">
      <c r="A10" s="179"/>
      <c r="B10" s="316"/>
      <c r="C10" s="316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P10" s="163">
        <v>1</v>
      </c>
      <c r="Q10" s="182" t="s">
        <v>134</v>
      </c>
      <c r="R10" s="175" t="s">
        <v>200</v>
      </c>
    </row>
    <row r="11" spans="1:18" x14ac:dyDescent="0.65">
      <c r="A11" s="179"/>
      <c r="B11" s="316"/>
      <c r="C11" s="316"/>
      <c r="D11" s="316"/>
      <c r="E11" s="316"/>
      <c r="F11" s="316"/>
      <c r="G11" s="316"/>
      <c r="H11" s="316"/>
      <c r="I11" s="316"/>
      <c r="J11" s="316"/>
      <c r="K11" s="316"/>
      <c r="L11" s="316"/>
      <c r="M11" s="316"/>
      <c r="N11" s="316"/>
    </row>
    <row r="12" spans="1:18" x14ac:dyDescent="0.65">
      <c r="B12" s="316"/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P12" s="179" t="s">
        <v>137</v>
      </c>
    </row>
    <row r="13" spans="1:18" x14ac:dyDescent="0.65">
      <c r="A13" s="179" t="s">
        <v>139</v>
      </c>
      <c r="B13" s="179"/>
      <c r="C13" s="179"/>
      <c r="D13" s="179"/>
      <c r="E13" s="179"/>
      <c r="F13" s="179"/>
      <c r="G13" s="179"/>
      <c r="H13" s="179"/>
      <c r="J13" s="179"/>
      <c r="K13" s="179"/>
      <c r="L13" s="179"/>
      <c r="M13" s="179"/>
      <c r="N13" s="179"/>
      <c r="P13" s="165" t="s">
        <v>123</v>
      </c>
      <c r="Q13" s="165" t="s">
        <v>138</v>
      </c>
      <c r="R13" s="166" t="s">
        <v>125</v>
      </c>
    </row>
    <row r="14" spans="1:18" ht="24" customHeight="1" x14ac:dyDescent="0.65">
      <c r="B14" s="316" t="s">
        <v>176</v>
      </c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P14" s="167"/>
      <c r="Q14" s="168" t="s">
        <v>140</v>
      </c>
      <c r="R14" s="169"/>
    </row>
    <row r="15" spans="1:18" x14ac:dyDescent="0.65">
      <c r="B15" s="316"/>
      <c r="C15" s="316"/>
      <c r="D15" s="316"/>
      <c r="E15" s="316"/>
      <c r="F15" s="316"/>
      <c r="G15" s="316"/>
      <c r="H15" s="316"/>
      <c r="I15" s="316"/>
      <c r="J15" s="316"/>
      <c r="K15" s="316"/>
      <c r="L15" s="316"/>
      <c r="M15" s="316"/>
      <c r="N15" s="316"/>
      <c r="P15" s="191">
        <v>5</v>
      </c>
      <c r="Q15" s="192" t="s">
        <v>141</v>
      </c>
      <c r="R15" s="193" t="s">
        <v>227</v>
      </c>
    </row>
    <row r="16" spans="1:18" x14ac:dyDescent="0.65">
      <c r="A16" s="329" t="s">
        <v>146</v>
      </c>
      <c r="B16" s="225" t="s">
        <v>147</v>
      </c>
      <c r="C16" s="212"/>
      <c r="D16" s="212"/>
      <c r="E16" s="212"/>
      <c r="F16" s="152"/>
      <c r="G16" s="153"/>
      <c r="H16" s="177"/>
      <c r="J16" s="225"/>
      <c r="K16" s="225"/>
      <c r="L16" s="225"/>
      <c r="M16" s="225"/>
      <c r="N16" s="177"/>
      <c r="P16" s="175"/>
      <c r="Q16" s="175"/>
      <c r="R16" s="189" t="s">
        <v>215</v>
      </c>
    </row>
    <row r="17" spans="1:18" x14ac:dyDescent="0.65">
      <c r="A17" s="329"/>
      <c r="B17" s="225" t="s">
        <v>149</v>
      </c>
      <c r="C17" s="212"/>
      <c r="D17" s="212"/>
      <c r="E17" s="212"/>
      <c r="F17" s="152"/>
      <c r="G17" s="152"/>
      <c r="H17" s="177"/>
      <c r="I17" s="152"/>
      <c r="J17" s="322" t="s">
        <v>4</v>
      </c>
      <c r="K17" s="323"/>
      <c r="L17" s="324"/>
      <c r="M17" s="225"/>
      <c r="N17" s="177"/>
      <c r="P17" s="191">
        <v>4</v>
      </c>
      <c r="Q17" s="192" t="s">
        <v>143</v>
      </c>
      <c r="R17" s="90" t="s">
        <v>202</v>
      </c>
    </row>
    <row r="18" spans="1:18" x14ac:dyDescent="0.65">
      <c r="A18" s="329"/>
      <c r="B18" s="225" t="s">
        <v>151</v>
      </c>
      <c r="C18" s="155"/>
      <c r="D18" s="155"/>
      <c r="E18" s="211"/>
      <c r="F18" s="215"/>
      <c r="G18" s="212"/>
      <c r="H18" s="177"/>
      <c r="I18" s="212"/>
      <c r="J18" s="322" t="s">
        <v>5</v>
      </c>
      <c r="K18" s="323"/>
      <c r="L18" s="324"/>
      <c r="M18" s="225"/>
      <c r="N18" s="177"/>
      <c r="P18" s="175"/>
      <c r="Q18" s="175"/>
      <c r="R18" s="189" t="s">
        <v>203</v>
      </c>
    </row>
    <row r="19" spans="1:18" x14ac:dyDescent="0.65">
      <c r="A19" s="329"/>
      <c r="B19" s="225" t="s">
        <v>155</v>
      </c>
      <c r="C19" s="208"/>
      <c r="D19" s="209"/>
      <c r="E19" s="210" t="s">
        <v>152</v>
      </c>
      <c r="F19" s="155"/>
      <c r="G19" s="155"/>
      <c r="H19" s="177"/>
      <c r="I19" s="155"/>
      <c r="J19" s="322" t="s">
        <v>6</v>
      </c>
      <c r="K19" s="323"/>
      <c r="L19" s="324"/>
      <c r="M19" s="225"/>
      <c r="N19" s="177"/>
      <c r="P19" s="191">
        <v>3</v>
      </c>
      <c r="Q19" s="192" t="s">
        <v>130</v>
      </c>
      <c r="R19" s="90" t="s">
        <v>204</v>
      </c>
    </row>
    <row r="20" spans="1:18" x14ac:dyDescent="0.65">
      <c r="A20" s="329"/>
      <c r="B20" s="225" t="s">
        <v>157</v>
      </c>
      <c r="C20" s="208" t="s">
        <v>156</v>
      </c>
      <c r="D20" s="208"/>
      <c r="E20" s="210"/>
      <c r="F20" s="210"/>
      <c r="G20" s="210"/>
      <c r="H20" s="177"/>
      <c r="I20" s="210"/>
      <c r="J20" s="322" t="s">
        <v>158</v>
      </c>
      <c r="K20" s="323"/>
      <c r="L20" s="324"/>
      <c r="M20" s="225"/>
      <c r="N20" s="177"/>
      <c r="P20" s="175"/>
      <c r="Q20" s="175"/>
      <c r="R20" s="189" t="s">
        <v>205</v>
      </c>
    </row>
    <row r="21" spans="1:18" x14ac:dyDescent="0.7">
      <c r="A21" s="225"/>
      <c r="B21" s="225"/>
      <c r="C21" s="225" t="s">
        <v>159</v>
      </c>
      <c r="D21" s="225" t="s">
        <v>160</v>
      </c>
      <c r="E21" s="225" t="s">
        <v>161</v>
      </c>
      <c r="F21" s="225" t="s">
        <v>162</v>
      </c>
      <c r="G21" s="225" t="s">
        <v>163</v>
      </c>
      <c r="H21" s="177"/>
      <c r="I21" s="213"/>
      <c r="J21" s="319" t="s">
        <v>164</v>
      </c>
      <c r="K21" s="320"/>
      <c r="L21" s="321"/>
      <c r="M21" s="225"/>
      <c r="N21" s="177"/>
      <c r="P21" s="191">
        <v>2</v>
      </c>
      <c r="Q21" s="192" t="s">
        <v>7</v>
      </c>
      <c r="R21" s="90" t="s">
        <v>207</v>
      </c>
    </row>
    <row r="22" spans="1:18" x14ac:dyDescent="0.65">
      <c r="A22" s="225"/>
      <c r="B22" s="225"/>
      <c r="C22" s="326" t="s">
        <v>165</v>
      </c>
      <c r="D22" s="326"/>
      <c r="E22" s="326"/>
      <c r="F22" s="326"/>
      <c r="G22" s="326"/>
      <c r="H22" s="177"/>
      <c r="J22" s="177"/>
      <c r="K22" s="177"/>
      <c r="L22" s="177"/>
      <c r="M22" s="225"/>
      <c r="N22" s="177"/>
      <c r="P22" s="175"/>
      <c r="Q22" s="175"/>
      <c r="R22" s="189" t="s">
        <v>208</v>
      </c>
    </row>
    <row r="23" spans="1:18" x14ac:dyDescent="0.65">
      <c r="B23" s="183" t="s">
        <v>166</v>
      </c>
      <c r="C23" s="185"/>
      <c r="D23" s="185"/>
      <c r="E23" s="185"/>
      <c r="F23" s="185"/>
      <c r="G23" s="184"/>
      <c r="H23" s="186">
        <v>6</v>
      </c>
      <c r="I23" s="187" t="s">
        <v>152</v>
      </c>
      <c r="J23" s="225"/>
      <c r="K23" s="225"/>
      <c r="L23" s="225"/>
      <c r="M23" s="225"/>
      <c r="N23" s="225"/>
      <c r="P23" s="191">
        <v>1</v>
      </c>
      <c r="Q23" s="192" t="s">
        <v>134</v>
      </c>
      <c r="R23" s="90" t="s">
        <v>228</v>
      </c>
    </row>
    <row r="24" spans="1:18" x14ac:dyDescent="0.65">
      <c r="B24" s="188" t="s">
        <v>167</v>
      </c>
      <c r="C24" s="185"/>
      <c r="D24" s="185"/>
      <c r="E24" s="185"/>
      <c r="F24" s="185"/>
      <c r="G24" s="184"/>
      <c r="H24" s="186">
        <v>1</v>
      </c>
      <c r="I24" s="187" t="s">
        <v>156</v>
      </c>
      <c r="J24" s="225"/>
      <c r="K24" s="225"/>
      <c r="L24" s="225"/>
      <c r="M24" s="225"/>
      <c r="N24" s="225"/>
      <c r="P24" s="175"/>
      <c r="Q24" s="175"/>
      <c r="R24" s="189" t="s">
        <v>229</v>
      </c>
    </row>
    <row r="25" spans="1:18" x14ac:dyDescent="0.65">
      <c r="B25" s="225"/>
      <c r="C25" s="225"/>
      <c r="D25" s="225"/>
      <c r="E25" s="225"/>
      <c r="F25" s="225"/>
      <c r="G25" s="225"/>
      <c r="H25" s="225"/>
      <c r="J25" s="225"/>
      <c r="K25" s="225"/>
      <c r="L25" s="225"/>
      <c r="M25" s="225"/>
      <c r="N25" s="225"/>
      <c r="P25" s="179" t="s">
        <v>153</v>
      </c>
      <c r="R25" s="177" t="s">
        <v>220</v>
      </c>
    </row>
    <row r="26" spans="1:18" x14ac:dyDescent="0.65">
      <c r="B26" s="225"/>
      <c r="C26" s="225"/>
      <c r="D26" s="225"/>
      <c r="E26" s="225"/>
      <c r="F26" s="225"/>
      <c r="G26" s="225"/>
      <c r="H26" s="225"/>
      <c r="J26" s="225"/>
      <c r="K26" s="225"/>
      <c r="L26" s="225"/>
      <c r="M26" s="225"/>
      <c r="N26" s="225"/>
      <c r="R26" s="221"/>
    </row>
    <row r="27" spans="1:18" x14ac:dyDescent="0.65">
      <c r="B27" s="225"/>
      <c r="C27" s="225"/>
      <c r="D27" s="225"/>
      <c r="E27" s="225"/>
      <c r="F27" s="225"/>
      <c r="G27" s="225"/>
      <c r="H27" s="225"/>
      <c r="J27" s="225"/>
      <c r="K27" s="225"/>
      <c r="L27" s="225"/>
      <c r="M27" s="225"/>
      <c r="N27" s="225"/>
      <c r="R27" s="221"/>
    </row>
    <row r="28" spans="1:18" x14ac:dyDescent="0.65">
      <c r="B28" s="225"/>
      <c r="C28" s="225"/>
      <c r="D28" s="225"/>
      <c r="E28" s="225"/>
      <c r="F28" s="225"/>
      <c r="G28" s="225"/>
      <c r="H28" s="225"/>
      <c r="J28" s="225"/>
      <c r="K28" s="225"/>
      <c r="L28" s="225"/>
      <c r="M28" s="225"/>
      <c r="N28" s="225"/>
      <c r="P28" s="179"/>
    </row>
  </sheetData>
  <mergeCells count="12">
    <mergeCell ref="C22:G22"/>
    <mergeCell ref="A1:R1"/>
    <mergeCell ref="A16:A20"/>
    <mergeCell ref="B4:N4"/>
    <mergeCell ref="B6:N7"/>
    <mergeCell ref="B9:N12"/>
    <mergeCell ref="B14:N15"/>
    <mergeCell ref="J17:L17"/>
    <mergeCell ref="J18:L18"/>
    <mergeCell ref="J19:L19"/>
    <mergeCell ref="J20:L20"/>
    <mergeCell ref="J21:L21"/>
  </mergeCells>
  <printOptions horizontalCentered="1"/>
  <pageMargins left="0.19685039370078741" right="0.19685039370078741" top="0.59055118110236227" bottom="0.39370078740157483" header="0.31496062992125984" footer="0.31496062992125984"/>
  <pageSetup paperSize="9" firstPageNumber="4" orientation="landscape" r:id="rId1"/>
  <headerFooter>
    <oddFooter>&amp;R&amp;8&amp;F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R24"/>
  <sheetViews>
    <sheetView showGridLines="0" topLeftCell="A6" zoomScale="110" zoomScaleNormal="110" workbookViewId="0">
      <selection activeCell="B8" sqref="B8:N13"/>
    </sheetView>
  </sheetViews>
  <sheetFormatPr defaultColWidth="9" defaultRowHeight="24.6" x14ac:dyDescent="0.65"/>
  <cols>
    <col min="1" max="1" width="7" style="177" customWidth="1"/>
    <col min="2" max="2" width="4.109375" style="178" customWidth="1"/>
    <col min="3" max="7" width="4.6640625" style="178" customWidth="1"/>
    <col min="8" max="8" width="7.109375" style="178" customWidth="1"/>
    <col min="9" max="9" width="4.109375" style="177" customWidth="1"/>
    <col min="10" max="10" width="0.88671875" style="178" customWidth="1"/>
    <col min="11" max="11" width="2" style="178" customWidth="1"/>
    <col min="12" max="12" width="6.88671875" style="178" customWidth="1"/>
    <col min="13" max="14" width="4.109375" style="178" customWidth="1"/>
    <col min="15" max="15" width="5.77734375" style="177" customWidth="1"/>
    <col min="16" max="16" width="6.33203125" style="177" customWidth="1"/>
    <col min="17" max="17" width="16.6640625" style="177" customWidth="1"/>
    <col min="18" max="18" width="46.6640625" style="177" customWidth="1"/>
    <col min="19" max="16384" width="9" style="177"/>
  </cols>
  <sheetData>
    <row r="1" spans="1:18" x14ac:dyDescent="0.65">
      <c r="A1" s="327" t="s">
        <v>211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</row>
    <row r="2" spans="1:18" x14ac:dyDescent="0.65">
      <c r="A2" s="179" t="s">
        <v>119</v>
      </c>
      <c r="B2" s="179"/>
      <c r="C2" s="179"/>
      <c r="D2" s="225"/>
      <c r="E2" s="180" t="s">
        <v>230</v>
      </c>
      <c r="F2" s="179"/>
      <c r="G2" s="179"/>
      <c r="H2" s="179"/>
      <c r="J2" s="179"/>
      <c r="K2" s="179"/>
      <c r="L2" s="179"/>
      <c r="M2" s="179"/>
      <c r="N2" s="179"/>
      <c r="P2" s="179" t="s">
        <v>121</v>
      </c>
    </row>
    <row r="3" spans="1:18" ht="24" customHeight="1" x14ac:dyDescent="0.65">
      <c r="B3" s="316" t="s">
        <v>96</v>
      </c>
      <c r="C3" s="316"/>
      <c r="D3" s="316"/>
      <c r="E3" s="316"/>
      <c r="F3" s="316"/>
      <c r="G3" s="316"/>
      <c r="H3" s="316"/>
      <c r="I3" s="316"/>
      <c r="J3" s="316"/>
      <c r="K3" s="316"/>
      <c r="L3" s="316"/>
      <c r="M3" s="316"/>
      <c r="N3" s="316"/>
      <c r="P3" s="165" t="s">
        <v>123</v>
      </c>
      <c r="Q3" s="165" t="s">
        <v>124</v>
      </c>
      <c r="R3" s="166" t="s">
        <v>125</v>
      </c>
    </row>
    <row r="4" spans="1:18" x14ac:dyDescent="0.65">
      <c r="A4" s="179" t="s">
        <v>127</v>
      </c>
      <c r="B4" s="179"/>
      <c r="C4" s="179"/>
      <c r="D4" s="179"/>
      <c r="E4" s="179"/>
      <c r="F4" s="179"/>
      <c r="G4" s="179"/>
      <c r="H4" s="179"/>
      <c r="J4" s="179"/>
      <c r="K4" s="179"/>
      <c r="L4" s="179"/>
      <c r="M4" s="179"/>
      <c r="N4" s="179"/>
      <c r="P4" s="167"/>
      <c r="Q4" s="168" t="s">
        <v>126</v>
      </c>
      <c r="R4" s="169"/>
    </row>
    <row r="5" spans="1:18" ht="24" customHeight="1" x14ac:dyDescent="0.65">
      <c r="B5" s="316" t="s">
        <v>180</v>
      </c>
      <c r="C5" s="316"/>
      <c r="D5" s="316"/>
      <c r="E5" s="316"/>
      <c r="F5" s="316"/>
      <c r="G5" s="316"/>
      <c r="H5" s="316"/>
      <c r="I5" s="316"/>
      <c r="J5" s="316"/>
      <c r="K5" s="316"/>
      <c r="L5" s="316"/>
      <c r="M5" s="316"/>
      <c r="N5" s="316"/>
      <c r="P5" s="160">
        <v>5</v>
      </c>
      <c r="Q5" s="181" t="s">
        <v>4</v>
      </c>
      <c r="R5" s="175" t="s">
        <v>231</v>
      </c>
    </row>
    <row r="6" spans="1:18" x14ac:dyDescent="0.65">
      <c r="B6" s="316"/>
      <c r="C6" s="316"/>
      <c r="D6" s="316"/>
      <c r="E6" s="316"/>
      <c r="F6" s="316"/>
      <c r="G6" s="316"/>
      <c r="H6" s="316"/>
      <c r="I6" s="316"/>
      <c r="J6" s="316"/>
      <c r="K6" s="316"/>
      <c r="L6" s="316"/>
      <c r="M6" s="316"/>
      <c r="N6" s="316"/>
      <c r="P6" s="163">
        <v>4</v>
      </c>
      <c r="Q6" s="182" t="s">
        <v>5</v>
      </c>
      <c r="R6" s="175" t="s">
        <v>232</v>
      </c>
    </row>
    <row r="7" spans="1:18" x14ac:dyDescent="0.65">
      <c r="A7" s="179" t="s">
        <v>133</v>
      </c>
      <c r="B7" s="179"/>
      <c r="C7" s="179"/>
      <c r="D7" s="179"/>
      <c r="E7" s="179"/>
      <c r="F7" s="179"/>
      <c r="G7" s="179"/>
      <c r="H7" s="179"/>
      <c r="J7" s="179"/>
      <c r="K7" s="179"/>
      <c r="L7" s="179"/>
      <c r="M7" s="179"/>
      <c r="N7" s="179"/>
      <c r="P7" s="163">
        <v>3</v>
      </c>
      <c r="Q7" s="182" t="s">
        <v>130</v>
      </c>
      <c r="R7" s="175" t="s">
        <v>233</v>
      </c>
    </row>
    <row r="8" spans="1:18" ht="24" customHeight="1" x14ac:dyDescent="0.65">
      <c r="A8" s="179"/>
      <c r="B8" s="316" t="s">
        <v>234</v>
      </c>
      <c r="C8" s="316"/>
      <c r="D8" s="316"/>
      <c r="E8" s="316"/>
      <c r="F8" s="316"/>
      <c r="G8" s="316"/>
      <c r="H8" s="316"/>
      <c r="I8" s="316"/>
      <c r="J8" s="316"/>
      <c r="K8" s="316"/>
      <c r="L8" s="316"/>
      <c r="M8" s="316"/>
      <c r="N8" s="316"/>
      <c r="P8" s="163">
        <v>2</v>
      </c>
      <c r="Q8" s="182" t="s">
        <v>7</v>
      </c>
      <c r="R8" s="175" t="s">
        <v>235</v>
      </c>
    </row>
    <row r="9" spans="1:18" x14ac:dyDescent="0.65">
      <c r="A9" s="179"/>
      <c r="B9" s="316"/>
      <c r="C9" s="316"/>
      <c r="D9" s="316"/>
      <c r="E9" s="316"/>
      <c r="F9" s="316"/>
      <c r="G9" s="316"/>
      <c r="H9" s="316"/>
      <c r="I9" s="316"/>
      <c r="J9" s="316"/>
      <c r="K9" s="316"/>
      <c r="L9" s="316"/>
      <c r="M9" s="316"/>
      <c r="N9" s="316"/>
      <c r="P9" s="163">
        <v>1</v>
      </c>
      <c r="Q9" s="182" t="s">
        <v>134</v>
      </c>
      <c r="R9" s="175" t="s">
        <v>236</v>
      </c>
    </row>
    <row r="10" spans="1:18" x14ac:dyDescent="0.65">
      <c r="A10" s="179"/>
      <c r="B10" s="316"/>
      <c r="C10" s="316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</row>
    <row r="11" spans="1:18" x14ac:dyDescent="0.65">
      <c r="B11" s="316"/>
      <c r="C11" s="316"/>
      <c r="D11" s="316"/>
      <c r="E11" s="316"/>
      <c r="F11" s="316"/>
      <c r="G11" s="316"/>
      <c r="H11" s="316"/>
      <c r="I11" s="316"/>
      <c r="J11" s="316"/>
      <c r="K11" s="316"/>
      <c r="L11" s="316"/>
      <c r="M11" s="316"/>
      <c r="N11" s="316"/>
      <c r="P11" s="179" t="s">
        <v>137</v>
      </c>
      <c r="R11" s="224"/>
    </row>
    <row r="12" spans="1:18" x14ac:dyDescent="0.65">
      <c r="B12" s="316"/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P12" s="165" t="s">
        <v>123</v>
      </c>
      <c r="Q12" s="165" t="s">
        <v>138</v>
      </c>
      <c r="R12" s="166" t="s">
        <v>125</v>
      </c>
    </row>
    <row r="13" spans="1:18" x14ac:dyDescent="0.65">
      <c r="A13" s="179" t="s">
        <v>139</v>
      </c>
      <c r="B13" s="179"/>
      <c r="C13" s="179"/>
      <c r="D13" s="179"/>
      <c r="E13" s="179"/>
      <c r="F13" s="179"/>
      <c r="G13" s="179"/>
      <c r="H13" s="179"/>
      <c r="J13" s="179"/>
      <c r="K13" s="179"/>
      <c r="L13" s="179"/>
      <c r="M13" s="179"/>
      <c r="N13" s="179"/>
      <c r="P13" s="167"/>
      <c r="Q13" s="168" t="s">
        <v>140</v>
      </c>
      <c r="R13" s="169"/>
    </row>
    <row r="14" spans="1:18" ht="24" customHeight="1" x14ac:dyDescent="0.65">
      <c r="B14" s="316" t="s">
        <v>176</v>
      </c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P14" s="160">
        <v>5</v>
      </c>
      <c r="Q14" s="181" t="s">
        <v>141</v>
      </c>
      <c r="R14" s="189" t="s">
        <v>237</v>
      </c>
    </row>
    <row r="15" spans="1:18" x14ac:dyDescent="0.65">
      <c r="B15" s="316"/>
      <c r="C15" s="316"/>
      <c r="D15" s="316"/>
      <c r="E15" s="316"/>
      <c r="F15" s="316"/>
      <c r="G15" s="316"/>
      <c r="H15" s="316"/>
      <c r="I15" s="316"/>
      <c r="J15" s="316"/>
      <c r="K15" s="316"/>
      <c r="L15" s="316"/>
      <c r="M15" s="316"/>
      <c r="N15" s="316"/>
      <c r="P15" s="163">
        <v>4</v>
      </c>
      <c r="Q15" s="182" t="s">
        <v>143</v>
      </c>
      <c r="R15" s="189" t="s">
        <v>238</v>
      </c>
    </row>
    <row r="16" spans="1:18" x14ac:dyDescent="0.65">
      <c r="A16" s="329" t="s">
        <v>146</v>
      </c>
      <c r="B16" s="225" t="s">
        <v>147</v>
      </c>
      <c r="C16" s="212"/>
      <c r="D16" s="212"/>
      <c r="E16" s="212"/>
      <c r="F16" s="152"/>
      <c r="G16" s="153"/>
      <c r="H16" s="177"/>
      <c r="I16" s="152"/>
      <c r="J16" s="322" t="s">
        <v>4</v>
      </c>
      <c r="K16" s="323"/>
      <c r="L16" s="324"/>
      <c r="M16" s="225"/>
      <c r="N16" s="177"/>
      <c r="P16" s="163">
        <v>3</v>
      </c>
      <c r="Q16" s="182" t="s">
        <v>130</v>
      </c>
      <c r="R16" s="189" t="s">
        <v>239</v>
      </c>
    </row>
    <row r="17" spans="1:18" x14ac:dyDescent="0.65">
      <c r="A17" s="329"/>
      <c r="B17" s="225" t="s">
        <v>149</v>
      </c>
      <c r="C17" s="212"/>
      <c r="D17" s="212"/>
      <c r="E17" s="212"/>
      <c r="F17" s="152"/>
      <c r="G17" s="152"/>
      <c r="H17" s="177"/>
      <c r="I17" s="212"/>
      <c r="J17" s="322" t="s">
        <v>5</v>
      </c>
      <c r="K17" s="323"/>
      <c r="L17" s="324"/>
      <c r="M17" s="225"/>
      <c r="N17" s="177"/>
      <c r="P17" s="163">
        <v>2</v>
      </c>
      <c r="Q17" s="182" t="s">
        <v>7</v>
      </c>
      <c r="R17" s="189" t="s">
        <v>240</v>
      </c>
    </row>
    <row r="18" spans="1:18" x14ac:dyDescent="0.65">
      <c r="A18" s="329"/>
      <c r="B18" s="225" t="s">
        <v>151</v>
      </c>
      <c r="C18" s="155"/>
      <c r="D18" s="155"/>
      <c r="E18" s="211"/>
      <c r="F18" s="212"/>
      <c r="G18" s="212"/>
      <c r="H18" s="177"/>
      <c r="I18" s="155"/>
      <c r="J18" s="322" t="s">
        <v>6</v>
      </c>
      <c r="K18" s="323"/>
      <c r="L18" s="324"/>
      <c r="M18" s="225"/>
      <c r="N18" s="177"/>
      <c r="P18" s="163">
        <v>1</v>
      </c>
      <c r="Q18" s="182" t="s">
        <v>134</v>
      </c>
      <c r="R18" s="189" t="s">
        <v>241</v>
      </c>
    </row>
    <row r="19" spans="1:18" x14ac:dyDescent="0.65">
      <c r="A19" s="329"/>
      <c r="B19" s="225" t="s">
        <v>155</v>
      </c>
      <c r="C19" s="208"/>
      <c r="D19" s="209"/>
      <c r="E19" s="210"/>
      <c r="F19" s="155"/>
      <c r="G19" s="155"/>
      <c r="H19" s="177"/>
      <c r="I19" s="210"/>
      <c r="J19" s="322" t="s">
        <v>158</v>
      </c>
      <c r="K19" s="323"/>
      <c r="L19" s="324"/>
      <c r="M19" s="225"/>
      <c r="N19" s="177"/>
    </row>
    <row r="20" spans="1:18" x14ac:dyDescent="0.7">
      <c r="A20" s="329"/>
      <c r="B20" s="225" t="s">
        <v>157</v>
      </c>
      <c r="C20" s="214" t="s">
        <v>191</v>
      </c>
      <c r="D20" s="208"/>
      <c r="E20" s="210"/>
      <c r="F20" s="210"/>
      <c r="G20" s="210"/>
      <c r="H20" s="177"/>
      <c r="I20" s="213"/>
      <c r="J20" s="319" t="s">
        <v>164</v>
      </c>
      <c r="K20" s="320"/>
      <c r="L20" s="321"/>
      <c r="M20" s="225"/>
      <c r="N20" s="177"/>
      <c r="P20" s="179" t="s">
        <v>153</v>
      </c>
      <c r="R20" s="177" t="s">
        <v>220</v>
      </c>
    </row>
    <row r="21" spans="1:18" x14ac:dyDescent="0.7">
      <c r="A21" s="225"/>
      <c r="B21" s="225"/>
      <c r="C21" s="225" t="s">
        <v>159</v>
      </c>
      <c r="D21" s="225" t="s">
        <v>160</v>
      </c>
      <c r="E21" s="225" t="s">
        <v>161</v>
      </c>
      <c r="F21" s="225" t="s">
        <v>162</v>
      </c>
      <c r="G21" s="225" t="s">
        <v>163</v>
      </c>
      <c r="H21" s="177"/>
      <c r="I21" s="131"/>
      <c r="J21" s="177"/>
      <c r="K21" s="177"/>
      <c r="L21" s="177"/>
      <c r="M21" s="225"/>
      <c r="N21" s="177"/>
      <c r="R21" s="221"/>
    </row>
    <row r="22" spans="1:18" x14ac:dyDescent="0.65">
      <c r="A22" s="225"/>
      <c r="B22" s="225"/>
      <c r="C22" s="326" t="s">
        <v>165</v>
      </c>
      <c r="D22" s="326"/>
      <c r="E22" s="326"/>
      <c r="F22" s="326"/>
      <c r="G22" s="326"/>
      <c r="H22" s="177"/>
      <c r="J22" s="225"/>
      <c r="K22" s="225"/>
      <c r="L22" s="225"/>
      <c r="M22" s="225"/>
      <c r="N22" s="177"/>
      <c r="R22" s="221"/>
    </row>
    <row r="23" spans="1:18" x14ac:dyDescent="0.65">
      <c r="B23" s="183" t="s">
        <v>166</v>
      </c>
      <c r="C23" s="185"/>
      <c r="D23" s="185"/>
      <c r="E23" s="185"/>
      <c r="F23" s="185"/>
      <c r="G23" s="184"/>
      <c r="H23" s="186">
        <v>1</v>
      </c>
      <c r="I23" s="187" t="s">
        <v>152</v>
      </c>
      <c r="J23" s="225"/>
      <c r="K23" s="225"/>
      <c r="L23" s="225"/>
      <c r="M23" s="225"/>
      <c r="N23" s="225"/>
    </row>
    <row r="24" spans="1:18" x14ac:dyDescent="0.65">
      <c r="B24" s="188" t="s">
        <v>167</v>
      </c>
      <c r="C24" s="185"/>
      <c r="D24" s="185"/>
      <c r="E24" s="185"/>
      <c r="F24" s="185"/>
      <c r="G24" s="184"/>
      <c r="H24" s="186">
        <v>1</v>
      </c>
      <c r="I24" s="187" t="s">
        <v>156</v>
      </c>
      <c r="M24" s="225"/>
      <c r="N24" s="225"/>
    </row>
  </sheetData>
  <mergeCells count="12">
    <mergeCell ref="C22:G22"/>
    <mergeCell ref="A1:R1"/>
    <mergeCell ref="A16:A20"/>
    <mergeCell ref="B3:N3"/>
    <mergeCell ref="B5:N6"/>
    <mergeCell ref="B8:N12"/>
    <mergeCell ref="B14:N15"/>
    <mergeCell ref="J16:L16"/>
    <mergeCell ref="J17:L17"/>
    <mergeCell ref="J18:L18"/>
    <mergeCell ref="J19:L19"/>
    <mergeCell ref="J20:L20"/>
  </mergeCells>
  <printOptions horizontalCentered="1"/>
  <pageMargins left="0.19685039370078741" right="0.19685039370078741" top="0.59055118110236227" bottom="0.39370078740157483" header="0.31496062992125984" footer="0.31496062992125984"/>
  <pageSetup paperSize="9" firstPageNumber="4" fitToHeight="0" orientation="landscape" r:id="rId1"/>
  <headerFooter>
    <oddFooter>&amp;R&amp;8&amp;F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R24"/>
  <sheetViews>
    <sheetView showGridLines="0" topLeftCell="A11" zoomScale="130" zoomScaleNormal="130" workbookViewId="0">
      <selection activeCell="B9" sqref="B9:N13"/>
    </sheetView>
  </sheetViews>
  <sheetFormatPr defaultColWidth="9" defaultRowHeight="24.6" x14ac:dyDescent="0.65"/>
  <cols>
    <col min="1" max="1" width="7" style="177" customWidth="1"/>
    <col min="2" max="2" width="4.109375" style="178" customWidth="1"/>
    <col min="3" max="7" width="4.6640625" style="178" customWidth="1"/>
    <col min="8" max="8" width="7.109375" style="178" customWidth="1"/>
    <col min="9" max="9" width="4.109375" style="177" customWidth="1"/>
    <col min="10" max="10" width="0.88671875" style="178" customWidth="1"/>
    <col min="11" max="11" width="2" style="178" customWidth="1"/>
    <col min="12" max="12" width="6.88671875" style="178" customWidth="1"/>
    <col min="13" max="14" width="4.109375" style="178" customWidth="1"/>
    <col min="15" max="15" width="5.77734375" style="177" customWidth="1"/>
    <col min="16" max="16" width="6.33203125" style="177" customWidth="1"/>
    <col min="17" max="17" width="16.6640625" style="177" customWidth="1"/>
    <col min="18" max="18" width="46.6640625" style="177" customWidth="1"/>
    <col min="19" max="16384" width="9" style="177"/>
  </cols>
  <sheetData>
    <row r="1" spans="1:18" x14ac:dyDescent="0.65">
      <c r="A1" s="327" t="s">
        <v>211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</row>
    <row r="2" spans="1:18" x14ac:dyDescent="0.65">
      <c r="B2" s="179"/>
      <c r="C2" s="179"/>
      <c r="D2" s="179"/>
      <c r="E2" s="179"/>
      <c r="F2" s="179"/>
      <c r="G2" s="179"/>
      <c r="H2" s="179"/>
      <c r="J2" s="179"/>
      <c r="K2" s="179"/>
      <c r="L2" s="179"/>
      <c r="M2" s="179"/>
      <c r="N2" s="179"/>
    </row>
    <row r="3" spans="1:18" x14ac:dyDescent="0.65">
      <c r="A3" s="179" t="s">
        <v>119</v>
      </c>
      <c r="B3" s="179"/>
      <c r="C3" s="179"/>
      <c r="D3" s="225"/>
      <c r="E3" s="180" t="s">
        <v>242</v>
      </c>
      <c r="F3" s="179"/>
      <c r="G3" s="179"/>
      <c r="H3" s="179"/>
      <c r="J3" s="179"/>
      <c r="K3" s="179"/>
      <c r="L3" s="179"/>
      <c r="M3" s="179"/>
      <c r="N3" s="179"/>
      <c r="P3" s="179" t="s">
        <v>121</v>
      </c>
    </row>
    <row r="4" spans="1:18" ht="24" customHeight="1" x14ac:dyDescent="0.65">
      <c r="B4" s="316" t="s">
        <v>100</v>
      </c>
      <c r="C4" s="316"/>
      <c r="D4" s="316"/>
      <c r="E4" s="316"/>
      <c r="F4" s="316"/>
      <c r="G4" s="316"/>
      <c r="H4" s="316"/>
      <c r="I4" s="316"/>
      <c r="J4" s="316"/>
      <c r="K4" s="316"/>
      <c r="L4" s="316"/>
      <c r="M4" s="316"/>
      <c r="N4" s="316"/>
      <c r="P4" s="165" t="s">
        <v>123</v>
      </c>
      <c r="Q4" s="165" t="s">
        <v>124</v>
      </c>
      <c r="R4" s="166" t="s">
        <v>125</v>
      </c>
    </row>
    <row r="5" spans="1:18" x14ac:dyDescent="0.65">
      <c r="A5" s="179" t="s">
        <v>127</v>
      </c>
      <c r="B5" s="179"/>
      <c r="C5" s="179"/>
      <c r="D5" s="179"/>
      <c r="E5" s="179"/>
      <c r="F5" s="179"/>
      <c r="G5" s="179"/>
      <c r="H5" s="179"/>
      <c r="J5" s="179"/>
      <c r="K5" s="179"/>
      <c r="L5" s="179"/>
      <c r="M5" s="179"/>
      <c r="N5" s="179"/>
      <c r="P5" s="167"/>
      <c r="Q5" s="168" t="s">
        <v>126</v>
      </c>
      <c r="R5" s="169"/>
    </row>
    <row r="6" spans="1:18" ht="24" customHeight="1" x14ac:dyDescent="0.65">
      <c r="B6" s="316" t="s">
        <v>418</v>
      </c>
      <c r="C6" s="316"/>
      <c r="D6" s="316"/>
      <c r="E6" s="316"/>
      <c r="F6" s="316"/>
      <c r="G6" s="316"/>
      <c r="H6" s="316"/>
      <c r="I6" s="316"/>
      <c r="J6" s="316"/>
      <c r="K6" s="316"/>
      <c r="L6" s="316"/>
      <c r="M6" s="316"/>
      <c r="N6" s="316"/>
      <c r="P6" s="160">
        <v>5</v>
      </c>
      <c r="Q6" s="181" t="s">
        <v>4</v>
      </c>
      <c r="R6" s="175" t="s">
        <v>222</v>
      </c>
    </row>
    <row r="7" spans="1:18" x14ac:dyDescent="0.65">
      <c r="B7" s="316"/>
      <c r="C7" s="316"/>
      <c r="D7" s="316"/>
      <c r="E7" s="316"/>
      <c r="F7" s="316"/>
      <c r="G7" s="316"/>
      <c r="H7" s="316"/>
      <c r="I7" s="316"/>
      <c r="J7" s="316"/>
      <c r="K7" s="316"/>
      <c r="L7" s="316"/>
      <c r="M7" s="316"/>
      <c r="N7" s="316"/>
      <c r="P7" s="163">
        <v>4</v>
      </c>
      <c r="Q7" s="182" t="s">
        <v>5</v>
      </c>
      <c r="R7" s="175" t="s">
        <v>223</v>
      </c>
    </row>
    <row r="8" spans="1:18" x14ac:dyDescent="0.65">
      <c r="A8" s="179" t="s">
        <v>133</v>
      </c>
      <c r="B8" s="179"/>
      <c r="C8" s="179"/>
      <c r="D8" s="179"/>
      <c r="E8" s="179"/>
      <c r="F8" s="179"/>
      <c r="G8" s="179"/>
      <c r="H8" s="179"/>
      <c r="J8" s="179"/>
      <c r="K8" s="179"/>
      <c r="L8" s="179"/>
      <c r="M8" s="179"/>
      <c r="N8" s="179"/>
      <c r="P8" s="163">
        <v>3</v>
      </c>
      <c r="Q8" s="182" t="s">
        <v>130</v>
      </c>
      <c r="R8" s="175" t="s">
        <v>224</v>
      </c>
    </row>
    <row r="9" spans="1:18" ht="24" customHeight="1" x14ac:dyDescent="0.65">
      <c r="A9" s="179"/>
      <c r="B9" s="316" t="s">
        <v>243</v>
      </c>
      <c r="C9" s="316"/>
      <c r="D9" s="316"/>
      <c r="E9" s="316"/>
      <c r="F9" s="316"/>
      <c r="G9" s="316"/>
      <c r="H9" s="316"/>
      <c r="I9" s="316"/>
      <c r="J9" s="316"/>
      <c r="K9" s="316"/>
      <c r="L9" s="316"/>
      <c r="M9" s="316"/>
      <c r="N9" s="316"/>
      <c r="P9" s="163">
        <v>2</v>
      </c>
      <c r="Q9" s="182" t="s">
        <v>7</v>
      </c>
      <c r="R9" s="175" t="s">
        <v>226</v>
      </c>
    </row>
    <row r="10" spans="1:18" x14ac:dyDescent="0.65">
      <c r="A10" s="179"/>
      <c r="B10" s="316"/>
      <c r="C10" s="316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P10" s="163">
        <v>1</v>
      </c>
      <c r="Q10" s="182" t="s">
        <v>134</v>
      </c>
      <c r="R10" s="175" t="s">
        <v>200</v>
      </c>
    </row>
    <row r="11" spans="1:18" x14ac:dyDescent="0.65">
      <c r="A11" s="179"/>
      <c r="B11" s="316"/>
      <c r="C11" s="316"/>
      <c r="D11" s="316"/>
      <c r="E11" s="316"/>
      <c r="F11" s="316"/>
      <c r="G11" s="316"/>
      <c r="H11" s="316"/>
      <c r="I11" s="316"/>
      <c r="J11" s="316"/>
      <c r="K11" s="316"/>
      <c r="L11" s="316"/>
      <c r="M11" s="316"/>
      <c r="N11" s="316"/>
    </row>
    <row r="12" spans="1:18" x14ac:dyDescent="0.65">
      <c r="B12" s="316"/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P12" s="179" t="s">
        <v>137</v>
      </c>
    </row>
    <row r="13" spans="1:18" x14ac:dyDescent="0.65">
      <c r="A13" s="179" t="s">
        <v>139</v>
      </c>
      <c r="B13" s="179"/>
      <c r="C13" s="179"/>
      <c r="D13" s="179"/>
      <c r="E13" s="179"/>
      <c r="F13" s="179"/>
      <c r="G13" s="179"/>
      <c r="H13" s="179"/>
      <c r="J13" s="179"/>
      <c r="K13" s="179"/>
      <c r="L13" s="179"/>
      <c r="M13" s="179"/>
      <c r="N13" s="179"/>
      <c r="P13" s="165" t="s">
        <v>123</v>
      </c>
      <c r="Q13" s="165" t="s">
        <v>138</v>
      </c>
      <c r="R13" s="166" t="s">
        <v>125</v>
      </c>
    </row>
    <row r="14" spans="1:18" ht="24" customHeight="1" x14ac:dyDescent="0.65">
      <c r="B14" s="316" t="s">
        <v>176</v>
      </c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P14" s="167"/>
      <c r="Q14" s="168" t="s">
        <v>140</v>
      </c>
      <c r="R14" s="169"/>
    </row>
    <row r="15" spans="1:18" x14ac:dyDescent="0.65">
      <c r="B15" s="316"/>
      <c r="C15" s="316"/>
      <c r="D15" s="316"/>
      <c r="E15" s="316"/>
      <c r="F15" s="316"/>
      <c r="G15" s="316"/>
      <c r="H15" s="316"/>
      <c r="I15" s="316"/>
      <c r="J15" s="316"/>
      <c r="K15" s="316"/>
      <c r="L15" s="316"/>
      <c r="M15" s="316"/>
      <c r="N15" s="316"/>
      <c r="P15" s="191">
        <v>5</v>
      </c>
      <c r="Q15" s="192" t="s">
        <v>141</v>
      </c>
      <c r="R15" s="193" t="s">
        <v>244</v>
      </c>
    </row>
    <row r="16" spans="1:18" x14ac:dyDescent="0.65">
      <c r="A16" s="329" t="s">
        <v>146</v>
      </c>
      <c r="B16" s="225" t="s">
        <v>147</v>
      </c>
      <c r="C16" s="212"/>
      <c r="D16" s="212" t="s">
        <v>152</v>
      </c>
      <c r="E16" s="215"/>
      <c r="F16" s="152"/>
      <c r="G16" s="153"/>
      <c r="H16" s="177"/>
      <c r="J16" s="225"/>
      <c r="K16" s="225"/>
      <c r="L16" s="225"/>
      <c r="M16" s="225"/>
      <c r="N16" s="177"/>
      <c r="P16" s="175"/>
      <c r="Q16" s="175"/>
      <c r="R16" s="189" t="s">
        <v>215</v>
      </c>
    </row>
    <row r="17" spans="1:18" x14ac:dyDescent="0.65">
      <c r="A17" s="329"/>
      <c r="B17" s="225" t="s">
        <v>149</v>
      </c>
      <c r="C17" s="212"/>
      <c r="D17" s="212"/>
      <c r="E17" s="212"/>
      <c r="F17" s="152"/>
      <c r="G17" s="152"/>
      <c r="H17" s="177"/>
      <c r="I17" s="152"/>
      <c r="J17" s="322" t="s">
        <v>4</v>
      </c>
      <c r="K17" s="323"/>
      <c r="L17" s="324"/>
      <c r="M17" s="225"/>
      <c r="N17" s="177"/>
      <c r="P17" s="191">
        <v>4</v>
      </c>
      <c r="Q17" s="192" t="s">
        <v>143</v>
      </c>
      <c r="R17" s="90" t="s">
        <v>217</v>
      </c>
    </row>
    <row r="18" spans="1:18" x14ac:dyDescent="0.65">
      <c r="A18" s="329"/>
      <c r="B18" s="225" t="s">
        <v>151</v>
      </c>
      <c r="C18" s="155"/>
      <c r="D18" s="155"/>
      <c r="E18" s="211"/>
      <c r="F18" s="212"/>
      <c r="G18" s="212"/>
      <c r="H18" s="177"/>
      <c r="I18" s="212"/>
      <c r="J18" s="322" t="s">
        <v>5</v>
      </c>
      <c r="K18" s="323"/>
      <c r="L18" s="324"/>
      <c r="M18" s="225"/>
      <c r="N18" s="177"/>
      <c r="P18" s="175"/>
      <c r="Q18" s="175"/>
      <c r="R18" s="189" t="s">
        <v>203</v>
      </c>
    </row>
    <row r="19" spans="1:18" x14ac:dyDescent="0.65">
      <c r="A19" s="329"/>
      <c r="B19" s="225" t="s">
        <v>155</v>
      </c>
      <c r="C19" s="208"/>
      <c r="D19" s="209"/>
      <c r="E19" s="210"/>
      <c r="F19" s="155"/>
      <c r="G19" s="155"/>
      <c r="H19" s="177"/>
      <c r="I19" s="155"/>
      <c r="J19" s="322" t="s">
        <v>6</v>
      </c>
      <c r="K19" s="323"/>
      <c r="L19" s="324"/>
      <c r="M19" s="225"/>
      <c r="N19" s="177"/>
      <c r="P19" s="191">
        <v>3</v>
      </c>
      <c r="Q19" s="192" t="s">
        <v>130</v>
      </c>
      <c r="R19" s="90" t="s">
        <v>218</v>
      </c>
    </row>
    <row r="20" spans="1:18" x14ac:dyDescent="0.65">
      <c r="A20" s="329"/>
      <c r="B20" s="225" t="s">
        <v>157</v>
      </c>
      <c r="C20" s="208" t="s">
        <v>156</v>
      </c>
      <c r="D20" s="208"/>
      <c r="E20" s="210"/>
      <c r="F20" s="210"/>
      <c r="G20" s="210"/>
      <c r="H20" s="177"/>
      <c r="I20" s="210"/>
      <c r="J20" s="322" t="s">
        <v>158</v>
      </c>
      <c r="K20" s="323"/>
      <c r="L20" s="324"/>
      <c r="M20" s="225"/>
      <c r="N20" s="177"/>
      <c r="P20" s="175"/>
      <c r="Q20" s="175"/>
      <c r="R20" s="189" t="s">
        <v>205</v>
      </c>
    </row>
    <row r="21" spans="1:18" x14ac:dyDescent="0.7">
      <c r="A21" s="225"/>
      <c r="B21" s="225"/>
      <c r="C21" s="225" t="s">
        <v>159</v>
      </c>
      <c r="D21" s="225" t="s">
        <v>160</v>
      </c>
      <c r="E21" s="225" t="s">
        <v>161</v>
      </c>
      <c r="F21" s="225" t="s">
        <v>162</v>
      </c>
      <c r="G21" s="225" t="s">
        <v>163</v>
      </c>
      <c r="H21" s="177"/>
      <c r="I21" s="213"/>
      <c r="J21" s="319" t="s">
        <v>164</v>
      </c>
      <c r="K21" s="320"/>
      <c r="L21" s="321"/>
      <c r="M21" s="225"/>
      <c r="N21" s="177"/>
      <c r="P21" s="191">
        <v>2</v>
      </c>
      <c r="Q21" s="192" t="s">
        <v>7</v>
      </c>
      <c r="R21" s="90" t="s">
        <v>202</v>
      </c>
    </row>
    <row r="22" spans="1:18" x14ac:dyDescent="0.65">
      <c r="A22" s="225"/>
      <c r="B22" s="225"/>
      <c r="C22" s="326" t="s">
        <v>165</v>
      </c>
      <c r="D22" s="326"/>
      <c r="E22" s="326"/>
      <c r="F22" s="326"/>
      <c r="G22" s="326"/>
      <c r="H22" s="177"/>
      <c r="J22" s="177"/>
      <c r="K22" s="177"/>
      <c r="L22" s="177"/>
      <c r="M22" s="225"/>
      <c r="N22" s="177"/>
      <c r="P22" s="175"/>
      <c r="Q22" s="175"/>
      <c r="R22" s="189" t="s">
        <v>208</v>
      </c>
    </row>
    <row r="23" spans="1:18" ht="49.2" x14ac:dyDescent="0.65">
      <c r="B23" s="183" t="s">
        <v>166</v>
      </c>
      <c r="C23" s="185"/>
      <c r="D23" s="185"/>
      <c r="E23" s="185"/>
      <c r="F23" s="185"/>
      <c r="G23" s="184"/>
      <c r="H23" s="186">
        <v>10</v>
      </c>
      <c r="I23" s="187" t="s">
        <v>152</v>
      </c>
      <c r="J23" s="225"/>
      <c r="K23" s="225"/>
      <c r="L23" s="225"/>
      <c r="M23" s="225"/>
      <c r="N23" s="225"/>
      <c r="P23" s="163">
        <v>1</v>
      </c>
      <c r="Q23" s="182" t="s">
        <v>134</v>
      </c>
      <c r="R23" s="189" t="s">
        <v>219</v>
      </c>
    </row>
    <row r="24" spans="1:18" x14ac:dyDescent="0.65">
      <c r="B24" s="188" t="s">
        <v>167</v>
      </c>
      <c r="C24" s="185"/>
      <c r="D24" s="185"/>
      <c r="E24" s="185"/>
      <c r="F24" s="185"/>
      <c r="G24" s="184"/>
      <c r="H24" s="186">
        <v>1</v>
      </c>
      <c r="I24" s="187" t="s">
        <v>156</v>
      </c>
      <c r="J24" s="225"/>
      <c r="K24" s="225"/>
      <c r="L24" s="225"/>
      <c r="M24" s="225"/>
      <c r="N24" s="225"/>
      <c r="P24" s="179" t="s">
        <v>153</v>
      </c>
      <c r="R24" s="177" t="s">
        <v>220</v>
      </c>
    </row>
  </sheetData>
  <mergeCells count="12">
    <mergeCell ref="C22:G22"/>
    <mergeCell ref="A1:R1"/>
    <mergeCell ref="A16:A20"/>
    <mergeCell ref="B4:N4"/>
    <mergeCell ref="B6:N7"/>
    <mergeCell ref="B9:N12"/>
    <mergeCell ref="B14:N15"/>
    <mergeCell ref="J17:L17"/>
    <mergeCell ref="J18:L18"/>
    <mergeCell ref="J19:L19"/>
    <mergeCell ref="J20:L20"/>
    <mergeCell ref="J21:L21"/>
  </mergeCells>
  <printOptions horizontalCentered="1"/>
  <pageMargins left="0.19685039370078741" right="0.19685039370078741" top="0.59055118110236227" bottom="0.39370078740157483" header="0.31496062992125984" footer="0.31496062992125984"/>
  <pageSetup paperSize="9" firstPageNumber="4" orientation="landscape" r:id="rId1"/>
  <headerFooter>
    <oddFooter>&amp;R&amp;8&amp;F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R24"/>
  <sheetViews>
    <sheetView showGridLines="0" topLeftCell="A4" zoomScaleNormal="100" workbookViewId="0">
      <selection activeCell="B12" sqref="B12:N13"/>
    </sheetView>
  </sheetViews>
  <sheetFormatPr defaultColWidth="9" defaultRowHeight="24.6" x14ac:dyDescent="0.65"/>
  <cols>
    <col min="1" max="1" width="7" style="177" customWidth="1"/>
    <col min="2" max="2" width="4.109375" style="178" customWidth="1"/>
    <col min="3" max="7" width="4.6640625" style="178" customWidth="1"/>
    <col min="8" max="8" width="7.109375" style="178" customWidth="1"/>
    <col min="9" max="9" width="4.109375" style="177" customWidth="1"/>
    <col min="10" max="10" width="0.88671875" style="178" customWidth="1"/>
    <col min="11" max="11" width="2" style="178" customWidth="1"/>
    <col min="12" max="12" width="6.88671875" style="178" customWidth="1"/>
    <col min="13" max="14" width="4.109375" style="178" customWidth="1"/>
    <col min="15" max="15" width="5.77734375" style="177" customWidth="1"/>
    <col min="16" max="16" width="6.33203125" style="177" customWidth="1"/>
    <col min="17" max="17" width="16.6640625" style="177" customWidth="1"/>
    <col min="18" max="18" width="46.6640625" style="177" customWidth="1"/>
    <col min="19" max="16384" width="9" style="177"/>
  </cols>
  <sheetData>
    <row r="1" spans="1:18" x14ac:dyDescent="0.65">
      <c r="A1" s="327" t="s">
        <v>211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</row>
    <row r="2" spans="1:18" x14ac:dyDescent="0.65">
      <c r="B2" s="179"/>
      <c r="C2" s="179"/>
      <c r="D2" s="179"/>
      <c r="E2" s="179"/>
      <c r="F2" s="179"/>
      <c r="G2" s="179"/>
      <c r="H2" s="179"/>
      <c r="J2" s="179"/>
      <c r="K2" s="179"/>
      <c r="L2" s="179"/>
      <c r="M2" s="179"/>
      <c r="N2" s="179"/>
    </row>
    <row r="3" spans="1:18" x14ac:dyDescent="0.65">
      <c r="A3" s="179" t="s">
        <v>119</v>
      </c>
      <c r="B3" s="179"/>
      <c r="C3" s="179"/>
      <c r="D3" s="225"/>
      <c r="E3" s="180" t="s">
        <v>245</v>
      </c>
      <c r="F3" s="179"/>
      <c r="G3" s="179"/>
      <c r="H3" s="179"/>
      <c r="J3" s="179"/>
      <c r="K3" s="179"/>
      <c r="L3" s="179"/>
      <c r="M3" s="179"/>
      <c r="N3" s="179"/>
      <c r="P3" s="179" t="s">
        <v>121</v>
      </c>
    </row>
    <row r="4" spans="1:18" ht="24" customHeight="1" x14ac:dyDescent="0.65">
      <c r="B4" s="316" t="s">
        <v>104</v>
      </c>
      <c r="C4" s="316"/>
      <c r="D4" s="316"/>
      <c r="E4" s="316"/>
      <c r="F4" s="316"/>
      <c r="G4" s="316"/>
      <c r="H4" s="316"/>
      <c r="I4" s="316"/>
      <c r="J4" s="316"/>
      <c r="K4" s="316"/>
      <c r="L4" s="316"/>
      <c r="M4" s="316"/>
      <c r="N4" s="316"/>
      <c r="P4" s="165" t="s">
        <v>123</v>
      </c>
      <c r="Q4" s="165" t="s">
        <v>124</v>
      </c>
      <c r="R4" s="166" t="s">
        <v>125</v>
      </c>
    </row>
    <row r="5" spans="1:18" x14ac:dyDescent="0.65">
      <c r="A5" s="179" t="s">
        <v>127</v>
      </c>
      <c r="B5" s="179"/>
      <c r="C5" s="179"/>
      <c r="D5" s="179"/>
      <c r="E5" s="179"/>
      <c r="F5" s="179"/>
      <c r="G5" s="179"/>
      <c r="H5" s="179"/>
      <c r="J5" s="179"/>
      <c r="K5" s="179"/>
      <c r="L5" s="179"/>
      <c r="M5" s="179"/>
      <c r="N5" s="179"/>
      <c r="P5" s="167"/>
      <c r="Q5" s="168" t="s">
        <v>126</v>
      </c>
      <c r="R5" s="169"/>
    </row>
    <row r="6" spans="1:18" ht="24" customHeight="1" x14ac:dyDescent="0.65">
      <c r="B6" s="316" t="s">
        <v>246</v>
      </c>
      <c r="C6" s="316"/>
      <c r="D6" s="316"/>
      <c r="E6" s="316"/>
      <c r="F6" s="316"/>
      <c r="G6" s="316"/>
      <c r="H6" s="316"/>
      <c r="I6" s="316"/>
      <c r="J6" s="316"/>
      <c r="K6" s="316"/>
      <c r="L6" s="316"/>
      <c r="M6" s="316"/>
      <c r="N6" s="316"/>
      <c r="P6" s="160">
        <v>5</v>
      </c>
      <c r="Q6" s="181" t="s">
        <v>4</v>
      </c>
      <c r="R6" s="189" t="s">
        <v>247</v>
      </c>
    </row>
    <row r="7" spans="1:18" x14ac:dyDescent="0.65">
      <c r="B7" s="316"/>
      <c r="C7" s="316"/>
      <c r="D7" s="316"/>
      <c r="E7" s="316"/>
      <c r="F7" s="316"/>
      <c r="G7" s="316"/>
      <c r="H7" s="316"/>
      <c r="I7" s="316"/>
      <c r="J7" s="316"/>
      <c r="K7" s="316"/>
      <c r="L7" s="316"/>
      <c r="M7" s="316"/>
      <c r="N7" s="316"/>
      <c r="P7" s="163">
        <v>4</v>
      </c>
      <c r="Q7" s="182" t="s">
        <v>5</v>
      </c>
      <c r="R7" s="189" t="s">
        <v>248</v>
      </c>
    </row>
    <row r="8" spans="1:18" x14ac:dyDescent="0.65">
      <c r="A8" s="179" t="s">
        <v>133</v>
      </c>
      <c r="B8" s="179"/>
      <c r="C8" s="179"/>
      <c r="D8" s="179"/>
      <c r="E8" s="179"/>
      <c r="F8" s="179"/>
      <c r="G8" s="179"/>
      <c r="H8" s="179"/>
      <c r="J8" s="179"/>
      <c r="K8" s="179"/>
      <c r="L8" s="179"/>
      <c r="M8" s="179"/>
      <c r="N8" s="179"/>
      <c r="P8" s="163">
        <v>3</v>
      </c>
      <c r="Q8" s="182" t="s">
        <v>249</v>
      </c>
      <c r="R8" s="189" t="s">
        <v>250</v>
      </c>
    </row>
    <row r="9" spans="1:18" ht="24" customHeight="1" x14ac:dyDescent="0.65">
      <c r="A9" s="179"/>
      <c r="B9" s="316" t="s">
        <v>251</v>
      </c>
      <c r="C9" s="316"/>
      <c r="D9" s="316"/>
      <c r="E9" s="316"/>
      <c r="F9" s="316"/>
      <c r="G9" s="316"/>
      <c r="H9" s="316"/>
      <c r="I9" s="316"/>
      <c r="J9" s="316"/>
      <c r="K9" s="316"/>
      <c r="L9" s="316"/>
      <c r="M9" s="316"/>
      <c r="N9" s="316"/>
      <c r="P9" s="163">
        <v>2</v>
      </c>
      <c r="Q9" s="182" t="s">
        <v>7</v>
      </c>
      <c r="R9" s="189" t="s">
        <v>252</v>
      </c>
    </row>
    <row r="10" spans="1:18" x14ac:dyDescent="0.65">
      <c r="A10" s="179"/>
      <c r="B10" s="316"/>
      <c r="C10" s="316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P10" s="163">
        <v>1</v>
      </c>
      <c r="Q10" s="182" t="s">
        <v>134</v>
      </c>
      <c r="R10" s="189" t="s">
        <v>253</v>
      </c>
    </row>
    <row r="11" spans="1:18" x14ac:dyDescent="0.65">
      <c r="A11" s="179"/>
      <c r="B11" s="316"/>
      <c r="C11" s="316"/>
      <c r="D11" s="316"/>
      <c r="E11" s="316"/>
      <c r="F11" s="316"/>
      <c r="G11" s="316"/>
      <c r="H11" s="316"/>
      <c r="I11" s="316"/>
      <c r="J11" s="316"/>
      <c r="K11" s="316"/>
      <c r="L11" s="316"/>
      <c r="M11" s="316"/>
      <c r="N11" s="316"/>
    </row>
    <row r="12" spans="1:18" x14ac:dyDescent="0.65">
      <c r="B12" s="316"/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P12" s="179" t="s">
        <v>137</v>
      </c>
    </row>
    <row r="13" spans="1:18" x14ac:dyDescent="0.65">
      <c r="A13" s="179" t="s">
        <v>139</v>
      </c>
      <c r="B13" s="179"/>
      <c r="C13" s="179"/>
      <c r="D13" s="179"/>
      <c r="E13" s="179"/>
      <c r="F13" s="179"/>
      <c r="G13" s="179"/>
      <c r="H13" s="179"/>
      <c r="J13" s="179"/>
      <c r="K13" s="179"/>
      <c r="L13" s="179"/>
      <c r="M13" s="179"/>
      <c r="N13" s="179"/>
      <c r="P13" s="165" t="s">
        <v>123</v>
      </c>
      <c r="Q13" s="165" t="s">
        <v>138</v>
      </c>
      <c r="R13" s="166" t="s">
        <v>125</v>
      </c>
    </row>
    <row r="14" spans="1:18" ht="24" customHeight="1" x14ac:dyDescent="0.65">
      <c r="B14" s="316" t="s">
        <v>176</v>
      </c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P14" s="167"/>
      <c r="Q14" s="168" t="s">
        <v>140</v>
      </c>
      <c r="R14" s="169"/>
    </row>
    <row r="15" spans="1:18" ht="49.2" x14ac:dyDescent="0.65">
      <c r="B15" s="316"/>
      <c r="C15" s="316"/>
      <c r="D15" s="316"/>
      <c r="E15" s="316"/>
      <c r="F15" s="316"/>
      <c r="G15" s="316"/>
      <c r="H15" s="316"/>
      <c r="I15" s="316"/>
      <c r="J15" s="316"/>
      <c r="K15" s="316"/>
      <c r="L15" s="316"/>
      <c r="M15" s="316"/>
      <c r="N15" s="316"/>
      <c r="P15" s="160">
        <v>5</v>
      </c>
      <c r="Q15" s="181" t="s">
        <v>141</v>
      </c>
      <c r="R15" s="189" t="s">
        <v>254</v>
      </c>
    </row>
    <row r="16" spans="1:18" ht="49.2" x14ac:dyDescent="0.65">
      <c r="A16" s="329" t="s">
        <v>146</v>
      </c>
      <c r="B16" s="225" t="s">
        <v>147</v>
      </c>
      <c r="C16" s="212"/>
      <c r="D16" s="212"/>
      <c r="E16" s="212"/>
      <c r="F16" s="152"/>
      <c r="G16" s="153"/>
      <c r="H16" s="177"/>
      <c r="J16" s="225"/>
      <c r="K16" s="225"/>
      <c r="L16" s="225"/>
      <c r="M16" s="225"/>
      <c r="N16" s="177"/>
      <c r="P16" s="163">
        <v>4</v>
      </c>
      <c r="Q16" s="182" t="s">
        <v>143</v>
      </c>
      <c r="R16" s="190" t="s">
        <v>255</v>
      </c>
    </row>
    <row r="17" spans="1:18" ht="49.2" x14ac:dyDescent="0.65">
      <c r="A17" s="329"/>
      <c r="B17" s="225" t="s">
        <v>149</v>
      </c>
      <c r="C17" s="212"/>
      <c r="D17" s="212"/>
      <c r="E17" s="212"/>
      <c r="F17" s="152"/>
      <c r="G17" s="152"/>
      <c r="H17" s="177"/>
      <c r="I17" s="152"/>
      <c r="J17" s="322" t="s">
        <v>4</v>
      </c>
      <c r="K17" s="323"/>
      <c r="L17" s="324"/>
      <c r="M17" s="225"/>
      <c r="N17" s="177"/>
      <c r="P17" s="163">
        <v>3</v>
      </c>
      <c r="Q17" s="182" t="s">
        <v>130</v>
      </c>
      <c r="R17" s="190" t="s">
        <v>256</v>
      </c>
    </row>
    <row r="18" spans="1:18" x14ac:dyDescent="0.65">
      <c r="A18" s="329"/>
      <c r="B18" s="225" t="s">
        <v>151</v>
      </c>
      <c r="C18" s="155"/>
      <c r="D18" s="216" t="s">
        <v>152</v>
      </c>
      <c r="E18" s="211"/>
      <c r="F18" s="212"/>
      <c r="G18" s="212"/>
      <c r="H18" s="177"/>
      <c r="I18" s="212"/>
      <c r="J18" s="322" t="s">
        <v>5</v>
      </c>
      <c r="K18" s="323"/>
      <c r="L18" s="324"/>
      <c r="M18" s="225"/>
      <c r="N18" s="177"/>
      <c r="P18" s="163">
        <v>2</v>
      </c>
      <c r="Q18" s="182" t="s">
        <v>7</v>
      </c>
      <c r="R18" s="189" t="s">
        <v>257</v>
      </c>
    </row>
    <row r="19" spans="1:18" x14ac:dyDescent="0.65">
      <c r="A19" s="329"/>
      <c r="B19" s="225" t="s">
        <v>155</v>
      </c>
      <c r="C19" s="208"/>
      <c r="D19" s="209"/>
      <c r="E19" s="210"/>
      <c r="F19" s="155"/>
      <c r="G19" s="155"/>
      <c r="H19" s="177"/>
      <c r="I19" s="155"/>
      <c r="J19" s="322" t="s">
        <v>6</v>
      </c>
      <c r="K19" s="323"/>
      <c r="L19" s="324"/>
      <c r="M19" s="225"/>
      <c r="N19" s="177"/>
      <c r="P19" s="163">
        <v>1</v>
      </c>
      <c r="Q19" s="182" t="s">
        <v>134</v>
      </c>
      <c r="R19" s="189" t="s">
        <v>258</v>
      </c>
    </row>
    <row r="20" spans="1:18" x14ac:dyDescent="0.65">
      <c r="A20" s="329"/>
      <c r="B20" s="225" t="s">
        <v>157</v>
      </c>
      <c r="C20" s="208" t="s">
        <v>156</v>
      </c>
      <c r="D20" s="208"/>
      <c r="E20" s="210"/>
      <c r="F20" s="210"/>
      <c r="G20" s="210"/>
      <c r="H20" s="177"/>
      <c r="I20" s="210"/>
      <c r="J20" s="322" t="s">
        <v>158</v>
      </c>
      <c r="K20" s="323"/>
      <c r="L20" s="324"/>
      <c r="M20" s="225"/>
      <c r="N20" s="177"/>
      <c r="P20" s="179" t="s">
        <v>153</v>
      </c>
      <c r="R20" s="177" t="s">
        <v>259</v>
      </c>
    </row>
    <row r="21" spans="1:18" x14ac:dyDescent="0.7">
      <c r="A21" s="225"/>
      <c r="B21" s="225"/>
      <c r="C21" s="225" t="s">
        <v>159</v>
      </c>
      <c r="D21" s="225" t="s">
        <v>160</v>
      </c>
      <c r="E21" s="225" t="s">
        <v>161</v>
      </c>
      <c r="F21" s="225" t="s">
        <v>162</v>
      </c>
      <c r="G21" s="225" t="s">
        <v>163</v>
      </c>
      <c r="H21" s="177"/>
      <c r="I21" s="213"/>
      <c r="J21" s="319" t="s">
        <v>164</v>
      </c>
      <c r="K21" s="320"/>
      <c r="L21" s="321"/>
      <c r="M21" s="225"/>
      <c r="N21" s="177"/>
      <c r="R21" s="221"/>
    </row>
    <row r="22" spans="1:18" x14ac:dyDescent="0.65">
      <c r="A22" s="225"/>
      <c r="B22" s="225"/>
      <c r="C22" s="326" t="s">
        <v>165</v>
      </c>
      <c r="D22" s="326"/>
      <c r="E22" s="326"/>
      <c r="F22" s="326"/>
      <c r="G22" s="326"/>
      <c r="H22" s="177"/>
      <c r="J22" s="177"/>
      <c r="K22" s="177"/>
      <c r="L22" s="177"/>
      <c r="M22" s="225"/>
      <c r="N22" s="177"/>
      <c r="P22" s="179"/>
    </row>
    <row r="23" spans="1:18" x14ac:dyDescent="0.65">
      <c r="B23" s="183" t="s">
        <v>166</v>
      </c>
      <c r="C23" s="185"/>
      <c r="D23" s="185"/>
      <c r="E23" s="185"/>
      <c r="F23" s="185"/>
      <c r="G23" s="184"/>
      <c r="H23" s="186">
        <v>6</v>
      </c>
      <c r="I23" s="187" t="s">
        <v>152</v>
      </c>
      <c r="J23" s="225"/>
      <c r="K23" s="225"/>
      <c r="L23" s="225"/>
      <c r="M23" s="225"/>
      <c r="N23" s="225"/>
    </row>
    <row r="24" spans="1:18" x14ac:dyDescent="0.65">
      <c r="B24" s="188" t="s">
        <v>167</v>
      </c>
      <c r="C24" s="185"/>
      <c r="D24" s="185"/>
      <c r="E24" s="185"/>
      <c r="F24" s="185"/>
      <c r="G24" s="184"/>
      <c r="H24" s="186">
        <v>1</v>
      </c>
      <c r="I24" s="187" t="s">
        <v>156</v>
      </c>
      <c r="J24" s="225"/>
      <c r="K24" s="225"/>
      <c r="L24" s="225"/>
      <c r="M24" s="225"/>
      <c r="N24" s="225"/>
    </row>
  </sheetData>
  <mergeCells count="12">
    <mergeCell ref="C22:G22"/>
    <mergeCell ref="A1:R1"/>
    <mergeCell ref="A16:A20"/>
    <mergeCell ref="B4:N4"/>
    <mergeCell ref="B6:N7"/>
    <mergeCell ref="B9:N12"/>
    <mergeCell ref="B14:N15"/>
    <mergeCell ref="J17:L17"/>
    <mergeCell ref="J18:L18"/>
    <mergeCell ref="J19:L19"/>
    <mergeCell ref="J20:L20"/>
    <mergeCell ref="J21:L21"/>
  </mergeCells>
  <printOptions horizontalCentered="1"/>
  <pageMargins left="0.19685039370078741" right="0.19685039370078741" top="0.59055118110236227" bottom="0.39370078740157483" header="0.31496062992125984" footer="0.31496062992125984"/>
  <pageSetup paperSize="9" firstPageNumber="4" orientation="landscape" r:id="rId1"/>
  <headerFooter>
    <oddFooter>&amp;R&amp;8&amp;F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R25"/>
  <sheetViews>
    <sheetView showGridLines="0" tabSelected="1" topLeftCell="B7" zoomScaleNormal="100" workbookViewId="0">
      <selection activeCell="B10" sqref="B10:N13"/>
    </sheetView>
  </sheetViews>
  <sheetFormatPr defaultColWidth="9" defaultRowHeight="24.6" x14ac:dyDescent="0.65"/>
  <cols>
    <col min="1" max="1" width="7" style="177" customWidth="1"/>
    <col min="2" max="2" width="4.109375" style="178" customWidth="1"/>
    <col min="3" max="7" width="4.6640625" style="178" customWidth="1"/>
    <col min="8" max="8" width="7.109375" style="178" customWidth="1"/>
    <col min="9" max="9" width="4.109375" style="177" customWidth="1"/>
    <col min="10" max="10" width="0.88671875" style="178" customWidth="1"/>
    <col min="11" max="11" width="2" style="178" customWidth="1"/>
    <col min="12" max="12" width="6.88671875" style="178" customWidth="1"/>
    <col min="13" max="14" width="4.109375" style="178" customWidth="1"/>
    <col min="15" max="15" width="5.77734375" style="177" customWidth="1"/>
    <col min="16" max="16" width="6.33203125" style="177" customWidth="1"/>
    <col min="17" max="17" width="16.6640625" style="177" customWidth="1"/>
    <col min="18" max="18" width="46.6640625" style="177" customWidth="1"/>
    <col min="19" max="16384" width="9" style="177"/>
  </cols>
  <sheetData>
    <row r="1" spans="1:18" x14ac:dyDescent="0.65">
      <c r="A1" s="327" t="s">
        <v>11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</row>
    <row r="2" spans="1:18" x14ac:dyDescent="0.65">
      <c r="B2" s="179"/>
      <c r="C2" s="179"/>
      <c r="D2" s="179"/>
      <c r="E2" s="179"/>
      <c r="F2" s="179"/>
      <c r="G2" s="179"/>
      <c r="H2" s="179"/>
      <c r="J2" s="179"/>
      <c r="K2" s="179"/>
      <c r="L2" s="179"/>
      <c r="M2" s="179"/>
      <c r="N2" s="179"/>
    </row>
    <row r="3" spans="1:18" x14ac:dyDescent="0.65">
      <c r="A3" s="179" t="s">
        <v>119</v>
      </c>
      <c r="B3" s="179"/>
      <c r="C3" s="179"/>
      <c r="D3" s="225"/>
      <c r="E3" s="180" t="s">
        <v>260</v>
      </c>
      <c r="F3" s="179"/>
      <c r="G3" s="179"/>
      <c r="H3" s="179"/>
      <c r="J3" s="179"/>
      <c r="K3" s="179"/>
      <c r="L3" s="179"/>
      <c r="M3" s="179"/>
      <c r="N3" s="179"/>
      <c r="P3" s="179" t="s">
        <v>121</v>
      </c>
    </row>
    <row r="4" spans="1:18" ht="24" customHeight="1" x14ac:dyDescent="0.65">
      <c r="B4" s="316" t="s">
        <v>261</v>
      </c>
      <c r="C4" s="316"/>
      <c r="D4" s="316"/>
      <c r="E4" s="316"/>
      <c r="F4" s="316"/>
      <c r="G4" s="316"/>
      <c r="H4" s="316"/>
      <c r="I4" s="316"/>
      <c r="J4" s="316"/>
      <c r="K4" s="316"/>
      <c r="L4" s="316"/>
      <c r="M4" s="316"/>
      <c r="N4" s="316"/>
      <c r="P4" s="165" t="s">
        <v>123</v>
      </c>
      <c r="Q4" s="165" t="s">
        <v>124</v>
      </c>
      <c r="R4" s="166" t="s">
        <v>125</v>
      </c>
    </row>
    <row r="5" spans="1:18" x14ac:dyDescent="0.65">
      <c r="B5" s="316"/>
      <c r="C5" s="316"/>
      <c r="D5" s="316"/>
      <c r="E5" s="316"/>
      <c r="F5" s="316"/>
      <c r="G5" s="316"/>
      <c r="H5" s="316"/>
      <c r="I5" s="316"/>
      <c r="J5" s="316"/>
      <c r="K5" s="316"/>
      <c r="L5" s="316"/>
      <c r="M5" s="316"/>
      <c r="N5" s="316"/>
      <c r="P5" s="167"/>
      <c r="Q5" s="168" t="s">
        <v>126</v>
      </c>
      <c r="R5" s="169"/>
    </row>
    <row r="6" spans="1:18" x14ac:dyDescent="0.65">
      <c r="A6" s="179" t="s">
        <v>127</v>
      </c>
      <c r="B6" s="179"/>
      <c r="C6" s="179"/>
      <c r="D6" s="179"/>
      <c r="E6" s="179"/>
      <c r="F6" s="179"/>
      <c r="G6" s="179"/>
      <c r="H6" s="179"/>
      <c r="J6" s="179"/>
      <c r="K6" s="179"/>
      <c r="L6" s="179"/>
      <c r="M6" s="179"/>
      <c r="N6" s="179"/>
      <c r="P6" s="160">
        <v>5</v>
      </c>
      <c r="Q6" s="181" t="s">
        <v>4</v>
      </c>
      <c r="R6" s="175" t="s">
        <v>262</v>
      </c>
    </row>
    <row r="7" spans="1:18" ht="24" customHeight="1" x14ac:dyDescent="0.65">
      <c r="B7" s="316" t="s">
        <v>360</v>
      </c>
      <c r="C7" s="316"/>
      <c r="D7" s="316"/>
      <c r="E7" s="316"/>
      <c r="F7" s="316"/>
      <c r="G7" s="316"/>
      <c r="H7" s="316"/>
      <c r="I7" s="316"/>
      <c r="J7" s="316"/>
      <c r="K7" s="316"/>
      <c r="L7" s="316"/>
      <c r="M7" s="316"/>
      <c r="N7" s="316"/>
      <c r="P7" s="163">
        <v>4</v>
      </c>
      <c r="Q7" s="182" t="s">
        <v>5</v>
      </c>
      <c r="R7" s="175" t="s">
        <v>263</v>
      </c>
    </row>
    <row r="8" spans="1:18" x14ac:dyDescent="0.65">
      <c r="B8" s="316"/>
      <c r="C8" s="316"/>
      <c r="D8" s="316"/>
      <c r="E8" s="316"/>
      <c r="F8" s="316"/>
      <c r="G8" s="316"/>
      <c r="H8" s="316"/>
      <c r="I8" s="316"/>
      <c r="J8" s="316"/>
      <c r="K8" s="316"/>
      <c r="L8" s="316"/>
      <c r="M8" s="316"/>
      <c r="N8" s="316"/>
      <c r="P8" s="163">
        <v>3</v>
      </c>
      <c r="Q8" s="182" t="s">
        <v>130</v>
      </c>
      <c r="R8" s="175" t="s">
        <v>264</v>
      </c>
    </row>
    <row r="9" spans="1:18" x14ac:dyDescent="0.65">
      <c r="A9" s="179" t="s">
        <v>133</v>
      </c>
      <c r="B9" s="179"/>
      <c r="C9" s="179"/>
      <c r="D9" s="179"/>
      <c r="E9" s="179"/>
      <c r="F9" s="179"/>
      <c r="G9" s="179"/>
      <c r="H9" s="179"/>
      <c r="J9" s="179"/>
      <c r="K9" s="179"/>
      <c r="L9" s="179"/>
      <c r="M9" s="179"/>
      <c r="N9" s="179"/>
      <c r="P9" s="163">
        <v>2</v>
      </c>
      <c r="Q9" s="182" t="s">
        <v>7</v>
      </c>
      <c r="R9" s="175" t="s">
        <v>265</v>
      </c>
    </row>
    <row r="10" spans="1:18" ht="24" customHeight="1" x14ac:dyDescent="0.65">
      <c r="A10" s="179"/>
      <c r="B10" s="333" t="s">
        <v>266</v>
      </c>
      <c r="C10" s="333"/>
      <c r="D10" s="333"/>
      <c r="E10" s="333"/>
      <c r="F10" s="333"/>
      <c r="G10" s="333"/>
      <c r="H10" s="333"/>
      <c r="I10" s="333"/>
      <c r="J10" s="333"/>
      <c r="K10" s="333"/>
      <c r="L10" s="333"/>
      <c r="M10" s="333"/>
      <c r="N10" s="333"/>
      <c r="P10" s="163">
        <v>1</v>
      </c>
      <c r="Q10" s="182" t="s">
        <v>134</v>
      </c>
      <c r="R10" s="175" t="s">
        <v>267</v>
      </c>
    </row>
    <row r="11" spans="1:18" x14ac:dyDescent="0.65">
      <c r="A11" s="179"/>
      <c r="B11" s="333"/>
      <c r="C11" s="333"/>
      <c r="D11" s="333"/>
      <c r="E11" s="333"/>
      <c r="F11" s="333"/>
      <c r="G11" s="333"/>
      <c r="H11" s="333"/>
      <c r="I11" s="333"/>
      <c r="J11" s="333"/>
      <c r="K11" s="333"/>
      <c r="L11" s="333"/>
      <c r="M11" s="333"/>
      <c r="N11" s="333"/>
    </row>
    <row r="12" spans="1:18" x14ac:dyDescent="0.65">
      <c r="A12" s="179"/>
      <c r="B12" s="333"/>
      <c r="C12" s="333"/>
      <c r="D12" s="333"/>
      <c r="E12" s="333"/>
      <c r="F12" s="333"/>
      <c r="G12" s="333"/>
      <c r="H12" s="333"/>
      <c r="I12" s="333"/>
      <c r="J12" s="333"/>
      <c r="K12" s="333"/>
      <c r="L12" s="333"/>
      <c r="M12" s="333"/>
      <c r="N12" s="333"/>
      <c r="P12" s="179" t="s">
        <v>137</v>
      </c>
    </row>
    <row r="13" spans="1:18" x14ac:dyDescent="0.65">
      <c r="B13" s="333"/>
      <c r="C13" s="333"/>
      <c r="D13" s="333"/>
      <c r="E13" s="333"/>
      <c r="F13" s="333"/>
      <c r="G13" s="333"/>
      <c r="H13" s="333"/>
      <c r="I13" s="333"/>
      <c r="J13" s="333"/>
      <c r="K13" s="333"/>
      <c r="L13" s="333"/>
      <c r="M13" s="333"/>
      <c r="N13" s="333"/>
      <c r="P13" s="165" t="s">
        <v>123</v>
      </c>
      <c r="Q13" s="165" t="s">
        <v>138</v>
      </c>
      <c r="R13" s="166" t="s">
        <v>125</v>
      </c>
    </row>
    <row r="14" spans="1:18" x14ac:dyDescent="0.65">
      <c r="A14" s="179" t="s">
        <v>139</v>
      </c>
      <c r="B14" s="179"/>
      <c r="C14" s="179"/>
      <c r="D14" s="179"/>
      <c r="E14" s="179"/>
      <c r="F14" s="179"/>
      <c r="G14" s="179"/>
      <c r="H14" s="179"/>
      <c r="J14" s="179"/>
      <c r="K14" s="179"/>
      <c r="L14" s="179"/>
      <c r="M14" s="179"/>
      <c r="N14" s="179"/>
      <c r="P14" s="167"/>
      <c r="Q14" s="168" t="s">
        <v>140</v>
      </c>
      <c r="R14" s="169"/>
    </row>
    <row r="15" spans="1:18" ht="24" customHeight="1" x14ac:dyDescent="0.65">
      <c r="B15" s="316" t="s">
        <v>176</v>
      </c>
      <c r="C15" s="316"/>
      <c r="D15" s="316"/>
      <c r="E15" s="316"/>
      <c r="F15" s="316"/>
      <c r="G15" s="316"/>
      <c r="H15" s="316"/>
      <c r="I15" s="316"/>
      <c r="J15" s="316"/>
      <c r="K15" s="316"/>
      <c r="L15" s="316"/>
      <c r="M15" s="316"/>
      <c r="N15" s="316"/>
      <c r="P15" s="160">
        <v>5</v>
      </c>
      <c r="Q15" s="181" t="s">
        <v>141</v>
      </c>
      <c r="R15" s="189" t="s">
        <v>268</v>
      </c>
    </row>
    <row r="16" spans="1:18" x14ac:dyDescent="0.65">
      <c r="B16" s="316"/>
      <c r="C16" s="316"/>
      <c r="D16" s="316"/>
      <c r="E16" s="316"/>
      <c r="F16" s="316"/>
      <c r="G16" s="316"/>
      <c r="H16" s="316"/>
      <c r="I16" s="316"/>
      <c r="J16" s="316"/>
      <c r="K16" s="316"/>
      <c r="L16" s="316"/>
      <c r="M16" s="316"/>
      <c r="N16" s="316"/>
      <c r="P16" s="163">
        <v>4</v>
      </c>
      <c r="Q16" s="182" t="s">
        <v>143</v>
      </c>
      <c r="R16" s="189" t="s">
        <v>269</v>
      </c>
    </row>
    <row r="17" spans="1:18" x14ac:dyDescent="0.65">
      <c r="A17" s="329" t="s">
        <v>146</v>
      </c>
      <c r="B17" s="225" t="s">
        <v>147</v>
      </c>
      <c r="C17" s="212"/>
      <c r="D17" s="212"/>
      <c r="E17" s="212"/>
      <c r="F17" s="152"/>
      <c r="G17" s="153"/>
      <c r="H17" s="177"/>
      <c r="J17" s="225"/>
      <c r="K17" s="225"/>
      <c r="L17" s="225"/>
      <c r="M17" s="225"/>
      <c r="N17" s="177"/>
      <c r="P17" s="163">
        <v>3</v>
      </c>
      <c r="Q17" s="182" t="s">
        <v>130</v>
      </c>
      <c r="R17" s="189" t="s">
        <v>270</v>
      </c>
    </row>
    <row r="18" spans="1:18" x14ac:dyDescent="0.65">
      <c r="A18" s="329"/>
      <c r="B18" s="225" t="s">
        <v>149</v>
      </c>
      <c r="C18" s="212"/>
      <c r="D18" s="212"/>
      <c r="E18" s="212"/>
      <c r="F18" s="152"/>
      <c r="G18" s="152"/>
      <c r="H18" s="177"/>
      <c r="I18" s="152"/>
      <c r="J18" s="322" t="s">
        <v>4</v>
      </c>
      <c r="K18" s="323"/>
      <c r="L18" s="324"/>
      <c r="M18" s="225"/>
      <c r="N18" s="177"/>
      <c r="P18" s="163">
        <v>2</v>
      </c>
      <c r="Q18" s="182" t="s">
        <v>7</v>
      </c>
      <c r="R18" s="189" t="s">
        <v>271</v>
      </c>
    </row>
    <row r="19" spans="1:18" x14ac:dyDescent="0.65">
      <c r="A19" s="329"/>
      <c r="B19" s="225" t="s">
        <v>151</v>
      </c>
      <c r="C19" s="155"/>
      <c r="D19" s="155"/>
      <c r="E19" s="211"/>
      <c r="F19" s="212"/>
      <c r="G19" s="212"/>
      <c r="H19" s="177"/>
      <c r="I19" s="212"/>
      <c r="J19" s="322" t="s">
        <v>5</v>
      </c>
      <c r="K19" s="323"/>
      <c r="L19" s="324"/>
      <c r="M19" s="225"/>
      <c r="N19" s="177"/>
      <c r="P19" s="163">
        <v>1</v>
      </c>
      <c r="Q19" s="182" t="s">
        <v>134</v>
      </c>
      <c r="R19" s="189" t="s">
        <v>272</v>
      </c>
    </row>
    <row r="20" spans="1:18" x14ac:dyDescent="0.65">
      <c r="A20" s="329"/>
      <c r="B20" s="225" t="s">
        <v>155</v>
      </c>
      <c r="C20" s="208"/>
      <c r="D20" s="209" t="s">
        <v>152</v>
      </c>
      <c r="E20" s="210"/>
      <c r="F20" s="155"/>
      <c r="G20" s="155"/>
      <c r="H20" s="177"/>
      <c r="I20" s="155"/>
      <c r="J20" s="322" t="s">
        <v>6</v>
      </c>
      <c r="K20" s="323"/>
      <c r="L20" s="324"/>
      <c r="M20" s="225"/>
      <c r="N20" s="177"/>
    </row>
    <row r="21" spans="1:18" x14ac:dyDescent="0.65">
      <c r="A21" s="329"/>
      <c r="B21" s="225" t="s">
        <v>157</v>
      </c>
      <c r="C21" s="214" t="s">
        <v>156</v>
      </c>
      <c r="D21" s="208"/>
      <c r="E21" s="210"/>
      <c r="F21" s="210"/>
      <c r="G21" s="210"/>
      <c r="H21" s="177"/>
      <c r="I21" s="210"/>
      <c r="J21" s="322" t="s">
        <v>158</v>
      </c>
      <c r="K21" s="323"/>
      <c r="L21" s="324"/>
      <c r="M21" s="225"/>
      <c r="N21" s="177"/>
      <c r="P21" s="179" t="s">
        <v>153</v>
      </c>
      <c r="R21" s="177" t="s">
        <v>192</v>
      </c>
    </row>
    <row r="22" spans="1:18" x14ac:dyDescent="0.7">
      <c r="A22" s="225"/>
      <c r="B22" s="225"/>
      <c r="C22" s="225" t="s">
        <v>159</v>
      </c>
      <c r="D22" s="225" t="s">
        <v>160</v>
      </c>
      <c r="E22" s="225" t="s">
        <v>161</v>
      </c>
      <c r="F22" s="225" t="s">
        <v>162</v>
      </c>
      <c r="G22" s="225" t="s">
        <v>163</v>
      </c>
      <c r="H22" s="177"/>
      <c r="I22" s="213"/>
      <c r="J22" s="319" t="s">
        <v>164</v>
      </c>
      <c r="K22" s="320"/>
      <c r="L22" s="321"/>
      <c r="M22" s="225"/>
      <c r="N22" s="177"/>
      <c r="R22" s="221" t="s">
        <v>193</v>
      </c>
    </row>
    <row r="23" spans="1:18" x14ac:dyDescent="0.65">
      <c r="A23" s="225"/>
      <c r="B23" s="225"/>
      <c r="C23" s="326" t="s">
        <v>165</v>
      </c>
      <c r="D23" s="326"/>
      <c r="E23" s="326"/>
      <c r="F23" s="326"/>
      <c r="G23" s="326"/>
      <c r="H23" s="177"/>
      <c r="J23" s="177"/>
      <c r="K23" s="177"/>
      <c r="L23" s="177"/>
      <c r="M23" s="225"/>
      <c r="N23" s="177"/>
      <c r="R23" s="221"/>
    </row>
    <row r="24" spans="1:18" x14ac:dyDescent="0.65">
      <c r="B24" s="183" t="s">
        <v>166</v>
      </c>
      <c r="C24" s="185"/>
      <c r="D24" s="185"/>
      <c r="E24" s="185"/>
      <c r="F24" s="185"/>
      <c r="G24" s="184"/>
      <c r="H24" s="186">
        <v>4</v>
      </c>
      <c r="I24" s="187" t="s">
        <v>152</v>
      </c>
      <c r="J24" s="225"/>
      <c r="K24" s="225"/>
      <c r="L24" s="225"/>
      <c r="M24" s="225"/>
      <c r="N24" s="225"/>
    </row>
    <row r="25" spans="1:18" x14ac:dyDescent="0.65">
      <c r="B25" s="188" t="s">
        <v>167</v>
      </c>
      <c r="C25" s="185"/>
      <c r="D25" s="185"/>
      <c r="E25" s="185"/>
      <c r="F25" s="185"/>
      <c r="G25" s="184"/>
      <c r="H25" s="186">
        <v>1</v>
      </c>
      <c r="I25" s="187" t="s">
        <v>156</v>
      </c>
      <c r="J25" s="225"/>
      <c r="K25" s="225"/>
      <c r="L25" s="225"/>
      <c r="M25" s="225"/>
      <c r="N25" s="225"/>
    </row>
  </sheetData>
  <mergeCells count="12">
    <mergeCell ref="C23:G23"/>
    <mergeCell ref="A1:R1"/>
    <mergeCell ref="A17:A21"/>
    <mergeCell ref="B4:N5"/>
    <mergeCell ref="B7:N8"/>
    <mergeCell ref="B10:N13"/>
    <mergeCell ref="B15:N16"/>
    <mergeCell ref="J18:L18"/>
    <mergeCell ref="J19:L19"/>
    <mergeCell ref="J20:L20"/>
    <mergeCell ref="J21:L21"/>
    <mergeCell ref="J22:L22"/>
  </mergeCells>
  <printOptions horizontalCentered="1"/>
  <pageMargins left="0.19685039370078741" right="0.19685039370078741" top="0.59055118110236227" bottom="0.39370078740157483" header="0.31496062992125984" footer="0.31496062992125984"/>
  <pageSetup paperSize="9" firstPageNumber="4" fitToHeight="0" orientation="landscape" r:id="rId1"/>
  <headerFooter>
    <oddFooter>&amp;R&amp;8&amp;F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  <pageSetUpPr fitToPage="1"/>
  </sheetPr>
  <dimension ref="A1:R26"/>
  <sheetViews>
    <sheetView showGridLines="0" topLeftCell="A7" zoomScaleNormal="100" workbookViewId="0">
      <selection activeCell="H26" sqref="H26"/>
    </sheetView>
  </sheetViews>
  <sheetFormatPr defaultColWidth="9" defaultRowHeight="24.6" x14ac:dyDescent="0.65"/>
  <cols>
    <col min="1" max="1" width="7" style="177" customWidth="1"/>
    <col min="2" max="2" width="4.109375" style="178" customWidth="1"/>
    <col min="3" max="7" width="4.6640625" style="178" customWidth="1"/>
    <col min="8" max="8" width="7.109375" style="178" customWidth="1"/>
    <col min="9" max="9" width="4.109375" style="177" customWidth="1"/>
    <col min="10" max="10" width="0.88671875" style="178" customWidth="1"/>
    <col min="11" max="11" width="2" style="178" customWidth="1"/>
    <col min="12" max="12" width="6.88671875" style="178" customWidth="1"/>
    <col min="13" max="14" width="4.109375" style="178" customWidth="1"/>
    <col min="15" max="15" width="5.77734375" style="177" customWidth="1"/>
    <col min="16" max="16" width="6.33203125" style="177" customWidth="1"/>
    <col min="17" max="17" width="16.6640625" style="177" customWidth="1"/>
    <col min="18" max="18" width="53.109375" style="177" customWidth="1"/>
    <col min="19" max="16384" width="9" style="177"/>
  </cols>
  <sheetData>
    <row r="1" spans="1:18" x14ac:dyDescent="0.65">
      <c r="A1" s="327" t="s">
        <v>273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</row>
    <row r="2" spans="1:18" x14ac:dyDescent="0.65">
      <c r="B2" s="179"/>
      <c r="C2" s="179"/>
      <c r="D2" s="179"/>
      <c r="E2" s="179"/>
      <c r="F2" s="179"/>
      <c r="G2" s="179"/>
      <c r="H2" s="179"/>
      <c r="J2" s="179"/>
      <c r="K2" s="179"/>
      <c r="L2" s="179"/>
      <c r="M2" s="179"/>
      <c r="N2" s="179"/>
    </row>
    <row r="3" spans="1:18" x14ac:dyDescent="0.65">
      <c r="A3" s="179" t="s">
        <v>119</v>
      </c>
      <c r="B3" s="179"/>
      <c r="C3" s="179"/>
      <c r="D3" s="225"/>
      <c r="E3" s="180" t="s">
        <v>274</v>
      </c>
      <c r="F3" s="179"/>
      <c r="G3" s="179"/>
      <c r="H3" s="179"/>
      <c r="J3" s="179"/>
      <c r="K3" s="179"/>
      <c r="L3" s="179"/>
      <c r="M3" s="179"/>
      <c r="N3" s="179"/>
      <c r="P3" s="179" t="s">
        <v>121</v>
      </c>
    </row>
    <row r="4" spans="1:18" ht="24" customHeight="1" x14ac:dyDescent="0.65">
      <c r="B4" s="334" t="s">
        <v>115</v>
      </c>
      <c r="C4" s="334"/>
      <c r="D4" s="334"/>
      <c r="E4" s="334"/>
      <c r="F4" s="334"/>
      <c r="G4" s="334"/>
      <c r="H4" s="334"/>
      <c r="I4" s="334"/>
      <c r="J4" s="334"/>
      <c r="K4" s="334"/>
      <c r="L4" s="334"/>
      <c r="M4" s="334"/>
      <c r="N4" s="334"/>
      <c r="P4" s="165" t="s">
        <v>123</v>
      </c>
      <c r="Q4" s="165" t="s">
        <v>124</v>
      </c>
      <c r="R4" s="166" t="s">
        <v>125</v>
      </c>
    </row>
    <row r="5" spans="1:18" x14ac:dyDescent="0.65">
      <c r="A5" s="179" t="s">
        <v>127</v>
      </c>
      <c r="B5" s="179"/>
      <c r="C5" s="179"/>
      <c r="D5" s="179"/>
      <c r="E5" s="179"/>
      <c r="F5" s="179"/>
      <c r="G5" s="179"/>
      <c r="H5" s="179"/>
      <c r="J5" s="179"/>
      <c r="K5" s="179"/>
      <c r="L5" s="179"/>
      <c r="M5" s="179"/>
      <c r="N5" s="179"/>
      <c r="P5" s="167"/>
      <c r="Q5" s="168" t="s">
        <v>126</v>
      </c>
      <c r="R5" s="169"/>
    </row>
    <row r="6" spans="1:18" ht="24" customHeight="1" x14ac:dyDescent="0.65">
      <c r="B6" s="316" t="s">
        <v>180</v>
      </c>
      <c r="C6" s="316"/>
      <c r="D6" s="316"/>
      <c r="E6" s="316"/>
      <c r="F6" s="316"/>
      <c r="G6" s="316"/>
      <c r="H6" s="316"/>
      <c r="I6" s="316"/>
      <c r="J6" s="316"/>
      <c r="K6" s="316"/>
      <c r="L6" s="316"/>
      <c r="M6" s="316"/>
      <c r="N6" s="316"/>
      <c r="P6" s="160">
        <v>5</v>
      </c>
      <c r="Q6" s="181" t="s">
        <v>4</v>
      </c>
      <c r="R6" s="173" t="s">
        <v>275</v>
      </c>
    </row>
    <row r="7" spans="1:18" x14ac:dyDescent="0.65">
      <c r="B7" s="316"/>
      <c r="C7" s="316"/>
      <c r="D7" s="316"/>
      <c r="E7" s="316"/>
      <c r="F7" s="316"/>
      <c r="G7" s="316"/>
      <c r="H7" s="316"/>
      <c r="I7" s="316"/>
      <c r="J7" s="316"/>
      <c r="K7" s="316"/>
      <c r="L7" s="316"/>
      <c r="M7" s="316"/>
      <c r="N7" s="316"/>
      <c r="P7" s="163">
        <v>4</v>
      </c>
      <c r="Q7" s="182" t="s">
        <v>5</v>
      </c>
      <c r="R7" s="173" t="s">
        <v>276</v>
      </c>
    </row>
    <row r="8" spans="1:18" x14ac:dyDescent="0.65">
      <c r="A8" s="179" t="s">
        <v>133</v>
      </c>
      <c r="B8" s="179"/>
      <c r="C8" s="179"/>
      <c r="D8" s="179"/>
      <c r="E8" s="179"/>
      <c r="F8" s="179"/>
      <c r="G8" s="179"/>
      <c r="H8" s="179"/>
      <c r="J8" s="179"/>
      <c r="K8" s="179"/>
      <c r="L8" s="179"/>
      <c r="M8" s="179"/>
      <c r="N8" s="179"/>
      <c r="P8" s="163">
        <v>3</v>
      </c>
      <c r="Q8" s="182" t="s">
        <v>130</v>
      </c>
      <c r="R8" s="173" t="s">
        <v>277</v>
      </c>
    </row>
    <row r="9" spans="1:18" ht="24" customHeight="1" x14ac:dyDescent="0.65">
      <c r="A9" s="179"/>
      <c r="B9" s="316" t="s">
        <v>278</v>
      </c>
      <c r="C9" s="316"/>
      <c r="D9" s="316"/>
      <c r="E9" s="316"/>
      <c r="F9" s="316"/>
      <c r="G9" s="316"/>
      <c r="H9" s="316"/>
      <c r="I9" s="316"/>
      <c r="J9" s="316"/>
      <c r="K9" s="316"/>
      <c r="L9" s="316"/>
      <c r="M9" s="316"/>
      <c r="N9" s="316"/>
      <c r="P9" s="163">
        <v>2</v>
      </c>
      <c r="Q9" s="182" t="s">
        <v>7</v>
      </c>
      <c r="R9" s="173" t="s">
        <v>279</v>
      </c>
    </row>
    <row r="10" spans="1:18" x14ac:dyDescent="0.65">
      <c r="A10" s="179"/>
      <c r="B10" s="316"/>
      <c r="C10" s="316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P10" s="163">
        <v>1</v>
      </c>
      <c r="Q10" s="182" t="s">
        <v>134</v>
      </c>
      <c r="R10" s="173" t="s">
        <v>280</v>
      </c>
    </row>
    <row r="11" spans="1:18" x14ac:dyDescent="0.65">
      <c r="A11" s="179" t="s">
        <v>139</v>
      </c>
      <c r="B11" s="179"/>
      <c r="C11" s="179"/>
      <c r="D11" s="179"/>
      <c r="E11" s="179"/>
      <c r="F11" s="179"/>
      <c r="G11" s="179"/>
      <c r="H11" s="179"/>
      <c r="J11" s="179"/>
      <c r="K11" s="179"/>
      <c r="L11" s="179"/>
      <c r="M11" s="179"/>
      <c r="N11" s="179"/>
    </row>
    <row r="12" spans="1:18" ht="24" customHeight="1" x14ac:dyDescent="0.65">
      <c r="B12" s="316" t="s">
        <v>176</v>
      </c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P12" s="179" t="s">
        <v>137</v>
      </c>
    </row>
    <row r="13" spans="1:18" x14ac:dyDescent="0.65">
      <c r="B13" s="316"/>
      <c r="C13" s="316"/>
      <c r="D13" s="316"/>
      <c r="E13" s="316"/>
      <c r="F13" s="316"/>
      <c r="G13" s="316"/>
      <c r="H13" s="316"/>
      <c r="I13" s="316"/>
      <c r="J13" s="316"/>
      <c r="K13" s="316"/>
      <c r="L13" s="316"/>
      <c r="M13" s="316"/>
      <c r="N13" s="316"/>
      <c r="P13" s="165" t="s">
        <v>123</v>
      </c>
      <c r="Q13" s="165" t="s">
        <v>138</v>
      </c>
      <c r="R13" s="166" t="s">
        <v>125</v>
      </c>
    </row>
    <row r="14" spans="1:18" x14ac:dyDescent="0.65">
      <c r="A14" s="329" t="s">
        <v>146</v>
      </c>
      <c r="B14" s="225" t="s">
        <v>147</v>
      </c>
      <c r="C14" s="212"/>
      <c r="D14" s="212"/>
      <c r="E14" s="212"/>
      <c r="F14" s="152"/>
      <c r="G14" s="153"/>
      <c r="H14" s="177"/>
      <c r="J14" s="225"/>
      <c r="K14" s="225"/>
      <c r="L14" s="225"/>
      <c r="M14" s="225"/>
      <c r="N14" s="177"/>
      <c r="P14" s="167"/>
      <c r="Q14" s="168" t="s">
        <v>140</v>
      </c>
      <c r="R14" s="169"/>
    </row>
    <row r="15" spans="1:18" x14ac:dyDescent="0.65">
      <c r="A15" s="329"/>
      <c r="B15" s="225" t="s">
        <v>149</v>
      </c>
      <c r="C15" s="212"/>
      <c r="D15" s="212"/>
      <c r="E15" s="212"/>
      <c r="F15" s="152"/>
      <c r="G15" s="152"/>
      <c r="H15" s="177"/>
      <c r="I15" s="152"/>
      <c r="J15" s="322" t="s">
        <v>4</v>
      </c>
      <c r="K15" s="323"/>
      <c r="L15" s="324"/>
      <c r="M15" s="225"/>
      <c r="N15" s="177"/>
      <c r="P15" s="191">
        <v>5</v>
      </c>
      <c r="Q15" s="192" t="s">
        <v>141</v>
      </c>
      <c r="R15" s="193" t="s">
        <v>281</v>
      </c>
    </row>
    <row r="16" spans="1:18" x14ac:dyDescent="0.65">
      <c r="A16" s="329"/>
      <c r="B16" s="225" t="s">
        <v>151</v>
      </c>
      <c r="C16" s="155"/>
      <c r="D16" s="155"/>
      <c r="E16" s="211"/>
      <c r="F16" s="212"/>
      <c r="G16" s="212"/>
      <c r="H16" s="177"/>
      <c r="I16" s="212"/>
      <c r="J16" s="322" t="s">
        <v>5</v>
      </c>
      <c r="K16" s="323"/>
      <c r="L16" s="324"/>
      <c r="M16" s="225"/>
      <c r="N16" s="177"/>
      <c r="P16" s="175"/>
      <c r="Q16" s="175"/>
      <c r="R16" s="189" t="s">
        <v>282</v>
      </c>
    </row>
    <row r="17" spans="1:18" ht="49.2" x14ac:dyDescent="0.65">
      <c r="A17" s="329"/>
      <c r="B17" s="225" t="s">
        <v>155</v>
      </c>
      <c r="C17" s="208"/>
      <c r="D17" s="209"/>
      <c r="E17" s="210"/>
      <c r="F17" s="155"/>
      <c r="G17" s="155"/>
      <c r="H17" s="177"/>
      <c r="I17" s="155"/>
      <c r="J17" s="322" t="s">
        <v>6</v>
      </c>
      <c r="K17" s="323"/>
      <c r="L17" s="324"/>
      <c r="M17" s="225"/>
      <c r="N17" s="177"/>
      <c r="P17" s="191">
        <v>4</v>
      </c>
      <c r="Q17" s="192" t="s">
        <v>143</v>
      </c>
      <c r="R17" s="90" t="s">
        <v>283</v>
      </c>
    </row>
    <row r="18" spans="1:18" x14ac:dyDescent="0.65">
      <c r="A18" s="329"/>
      <c r="B18" s="225" t="s">
        <v>157</v>
      </c>
      <c r="C18" s="214" t="s">
        <v>191</v>
      </c>
      <c r="D18" s="208"/>
      <c r="E18" s="210"/>
      <c r="F18" s="210"/>
      <c r="G18" s="210"/>
      <c r="H18" s="177"/>
      <c r="I18" s="210"/>
      <c r="J18" s="322" t="s">
        <v>158</v>
      </c>
      <c r="K18" s="323"/>
      <c r="L18" s="324"/>
      <c r="M18" s="225"/>
      <c r="N18" s="177"/>
      <c r="P18" s="175"/>
      <c r="Q18" s="175"/>
      <c r="R18" s="189" t="s">
        <v>284</v>
      </c>
    </row>
    <row r="19" spans="1:18" ht="49.2" x14ac:dyDescent="0.7">
      <c r="A19" s="225"/>
      <c r="B19" s="225"/>
      <c r="C19" s="225" t="s">
        <v>159</v>
      </c>
      <c r="D19" s="225" t="s">
        <v>160</v>
      </c>
      <c r="E19" s="225" t="s">
        <v>161</v>
      </c>
      <c r="F19" s="225" t="s">
        <v>162</v>
      </c>
      <c r="G19" s="225" t="s">
        <v>163</v>
      </c>
      <c r="H19" s="177"/>
      <c r="I19" s="213"/>
      <c r="J19" s="319" t="s">
        <v>164</v>
      </c>
      <c r="K19" s="320"/>
      <c r="L19" s="321"/>
      <c r="M19" s="225"/>
      <c r="N19" s="177"/>
      <c r="P19" s="163">
        <v>3</v>
      </c>
      <c r="Q19" s="182" t="s">
        <v>6</v>
      </c>
      <c r="R19" s="173" t="s">
        <v>285</v>
      </c>
    </row>
    <row r="20" spans="1:18" x14ac:dyDescent="0.65">
      <c r="A20" s="225"/>
      <c r="B20" s="225"/>
      <c r="C20" s="326" t="s">
        <v>165</v>
      </c>
      <c r="D20" s="326"/>
      <c r="E20" s="326"/>
      <c r="F20" s="326"/>
      <c r="G20" s="326"/>
      <c r="H20" s="177"/>
      <c r="J20" s="177"/>
      <c r="K20" s="177"/>
      <c r="L20" s="177"/>
      <c r="M20" s="225"/>
      <c r="N20" s="177"/>
      <c r="P20" s="163">
        <v>2</v>
      </c>
      <c r="Q20" s="182" t="s">
        <v>7</v>
      </c>
      <c r="R20" s="173" t="s">
        <v>286</v>
      </c>
    </row>
    <row r="21" spans="1:18" x14ac:dyDescent="0.65">
      <c r="B21" s="225"/>
      <c r="C21" s="225"/>
      <c r="D21" s="225"/>
      <c r="E21" s="225"/>
      <c r="F21" s="225"/>
      <c r="G21" s="225"/>
      <c r="H21" s="225"/>
      <c r="J21" s="225"/>
      <c r="K21" s="225"/>
      <c r="L21" s="225"/>
      <c r="M21" s="225"/>
      <c r="N21" s="225"/>
      <c r="P21" s="163">
        <v>1</v>
      </c>
      <c r="Q21" s="182" t="s">
        <v>134</v>
      </c>
      <c r="R21" s="173" t="s">
        <v>287</v>
      </c>
    </row>
    <row r="22" spans="1:18" x14ac:dyDescent="0.65">
      <c r="B22" s="183" t="s">
        <v>166</v>
      </c>
      <c r="C22" s="185"/>
      <c r="D22" s="185"/>
      <c r="E22" s="185"/>
      <c r="F22" s="185"/>
      <c r="G22" s="184"/>
      <c r="H22" s="186">
        <v>1</v>
      </c>
      <c r="I22" s="187" t="s">
        <v>152</v>
      </c>
      <c r="J22" s="225"/>
      <c r="K22" s="225"/>
      <c r="L22" s="225"/>
      <c r="M22" s="225"/>
      <c r="N22" s="225"/>
    </row>
    <row r="23" spans="1:18" x14ac:dyDescent="0.65">
      <c r="B23" s="188" t="s">
        <v>167</v>
      </c>
      <c r="C23" s="185"/>
      <c r="D23" s="185"/>
      <c r="E23" s="185"/>
      <c r="F23" s="185"/>
      <c r="G23" s="184"/>
      <c r="H23" s="186">
        <v>1</v>
      </c>
      <c r="I23" s="187" t="s">
        <v>156</v>
      </c>
      <c r="J23" s="225"/>
      <c r="K23" s="225"/>
      <c r="L23" s="225"/>
      <c r="M23" s="225"/>
      <c r="N23" s="225"/>
      <c r="P23" s="179" t="s">
        <v>153</v>
      </c>
      <c r="R23" s="177" t="s">
        <v>192</v>
      </c>
    </row>
    <row r="24" spans="1:18" x14ac:dyDescent="0.65">
      <c r="B24" s="225"/>
      <c r="C24" s="225"/>
      <c r="D24" s="225"/>
      <c r="E24" s="225"/>
      <c r="F24" s="225"/>
      <c r="G24" s="225"/>
      <c r="H24" s="225"/>
      <c r="J24" s="225"/>
      <c r="K24" s="225"/>
      <c r="L24" s="225"/>
      <c r="M24" s="225"/>
      <c r="N24" s="225"/>
      <c r="R24" s="221" t="s">
        <v>193</v>
      </c>
    </row>
    <row r="25" spans="1:18" x14ac:dyDescent="0.65">
      <c r="B25" s="225"/>
      <c r="C25" s="225"/>
      <c r="D25" s="225"/>
      <c r="E25" s="225"/>
      <c r="F25" s="225"/>
      <c r="G25" s="225"/>
      <c r="H25" s="225"/>
      <c r="J25" s="225"/>
      <c r="K25" s="225"/>
      <c r="L25" s="225"/>
      <c r="M25" s="225"/>
      <c r="N25" s="225"/>
      <c r="R25" s="221"/>
    </row>
    <row r="26" spans="1:18" x14ac:dyDescent="0.65">
      <c r="B26" s="225"/>
      <c r="C26" s="225"/>
      <c r="D26" s="225"/>
      <c r="E26" s="225"/>
      <c r="F26" s="225"/>
      <c r="G26" s="225"/>
      <c r="H26" s="225"/>
      <c r="J26" s="225"/>
      <c r="K26" s="225"/>
      <c r="L26" s="225"/>
      <c r="M26" s="225"/>
      <c r="N26" s="225"/>
      <c r="P26" s="179"/>
    </row>
  </sheetData>
  <mergeCells count="12">
    <mergeCell ref="C20:G20"/>
    <mergeCell ref="A1:R1"/>
    <mergeCell ref="A14:A18"/>
    <mergeCell ref="B4:N4"/>
    <mergeCell ref="B6:N7"/>
    <mergeCell ref="B9:N10"/>
    <mergeCell ref="B12:N13"/>
    <mergeCell ref="J15:L15"/>
    <mergeCell ref="J16:L16"/>
    <mergeCell ref="J17:L17"/>
    <mergeCell ref="J18:L18"/>
    <mergeCell ref="J19:L19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98" firstPageNumber="4" fitToHeight="0" orientation="landscape" r:id="rId1"/>
  <headerFooter>
    <oddFooter>&amp;R&amp;8&amp;F</oddFooter>
  </headerFooter>
  <legacy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A1:R27"/>
  <sheetViews>
    <sheetView showGridLines="0" zoomScaleNormal="100" workbookViewId="0">
      <selection activeCell="B12" sqref="B12:N13"/>
    </sheetView>
  </sheetViews>
  <sheetFormatPr defaultColWidth="9" defaultRowHeight="24.6" x14ac:dyDescent="0.65"/>
  <cols>
    <col min="1" max="1" width="7" style="177" customWidth="1"/>
    <col min="2" max="2" width="4.109375" style="246" customWidth="1"/>
    <col min="3" max="7" width="4.6640625" style="246" customWidth="1"/>
    <col min="8" max="8" width="7.109375" style="246" customWidth="1"/>
    <col min="9" max="9" width="4.109375" style="177" customWidth="1"/>
    <col min="10" max="10" width="0.88671875" style="246" customWidth="1"/>
    <col min="11" max="11" width="2" style="246" customWidth="1"/>
    <col min="12" max="12" width="6.88671875" style="246" customWidth="1"/>
    <col min="13" max="14" width="4.109375" style="246" customWidth="1"/>
    <col min="15" max="15" width="5.77734375" style="177" customWidth="1"/>
    <col min="16" max="16" width="6.33203125" style="177" customWidth="1"/>
    <col min="17" max="17" width="15.109375" style="177" customWidth="1"/>
    <col min="18" max="18" width="59.44140625" style="177" customWidth="1"/>
    <col min="19" max="16384" width="9" style="177"/>
  </cols>
  <sheetData>
    <row r="1" spans="1:18" x14ac:dyDescent="0.65">
      <c r="A1" s="327" t="s">
        <v>273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</row>
    <row r="2" spans="1:18" x14ac:dyDescent="0.65">
      <c r="B2" s="179"/>
      <c r="C2" s="179"/>
      <c r="D2" s="179"/>
      <c r="E2" s="179"/>
      <c r="F2" s="179"/>
      <c r="G2" s="179"/>
      <c r="H2" s="179"/>
      <c r="J2" s="179"/>
      <c r="K2" s="179"/>
      <c r="L2" s="179"/>
      <c r="M2" s="179"/>
      <c r="N2" s="179"/>
    </row>
    <row r="3" spans="1:18" x14ac:dyDescent="0.65">
      <c r="A3" s="179" t="s">
        <v>119</v>
      </c>
      <c r="B3" s="179"/>
      <c r="C3" s="179"/>
      <c r="E3" s="180" t="s">
        <v>402</v>
      </c>
      <c r="F3" s="179"/>
      <c r="G3" s="179"/>
      <c r="H3" s="179"/>
      <c r="J3" s="179"/>
      <c r="K3" s="179"/>
      <c r="L3" s="179"/>
      <c r="M3" s="179"/>
      <c r="N3" s="179"/>
      <c r="P3" s="179" t="s">
        <v>121</v>
      </c>
    </row>
    <row r="4" spans="1:18" ht="24" customHeight="1" x14ac:dyDescent="0.65">
      <c r="B4" s="334" t="s">
        <v>395</v>
      </c>
      <c r="C4" s="334"/>
      <c r="D4" s="334"/>
      <c r="E4" s="334"/>
      <c r="F4" s="334"/>
      <c r="G4" s="334"/>
      <c r="H4" s="334"/>
      <c r="I4" s="334"/>
      <c r="J4" s="334"/>
      <c r="K4" s="334"/>
      <c r="L4" s="334"/>
      <c r="M4" s="334"/>
      <c r="N4" s="334"/>
      <c r="P4" s="165" t="s">
        <v>123</v>
      </c>
      <c r="Q4" s="165" t="s">
        <v>124</v>
      </c>
      <c r="R4" s="166" t="s">
        <v>125</v>
      </c>
    </row>
    <row r="5" spans="1:18" x14ac:dyDescent="0.65">
      <c r="A5" s="179" t="s">
        <v>127</v>
      </c>
      <c r="B5" s="179"/>
      <c r="C5" s="179"/>
      <c r="D5" s="179"/>
      <c r="E5" s="179"/>
      <c r="F5" s="179"/>
      <c r="G5" s="179"/>
      <c r="H5" s="179"/>
      <c r="J5" s="179"/>
      <c r="K5" s="179"/>
      <c r="L5" s="179"/>
      <c r="M5" s="179"/>
      <c r="N5" s="179"/>
      <c r="P5" s="167"/>
      <c r="Q5" s="168" t="s">
        <v>126</v>
      </c>
      <c r="R5" s="169"/>
    </row>
    <row r="6" spans="1:18" ht="24" customHeight="1" x14ac:dyDescent="0.65">
      <c r="B6" s="316" t="s">
        <v>417</v>
      </c>
      <c r="C6" s="316"/>
      <c r="D6" s="316"/>
      <c r="E6" s="316"/>
      <c r="F6" s="316"/>
      <c r="G6" s="316"/>
      <c r="H6" s="316"/>
      <c r="I6" s="316"/>
      <c r="J6" s="316"/>
      <c r="K6" s="316"/>
      <c r="L6" s="316"/>
      <c r="M6" s="316"/>
      <c r="N6" s="316"/>
      <c r="P6" s="160">
        <v>5</v>
      </c>
      <c r="Q6" s="181" t="s">
        <v>4</v>
      </c>
      <c r="R6" s="173" t="s">
        <v>275</v>
      </c>
    </row>
    <row r="7" spans="1:18" x14ac:dyDescent="0.65">
      <c r="B7" s="316"/>
      <c r="C7" s="316"/>
      <c r="D7" s="316"/>
      <c r="E7" s="316"/>
      <c r="F7" s="316"/>
      <c r="G7" s="316"/>
      <c r="H7" s="316"/>
      <c r="I7" s="316"/>
      <c r="J7" s="316"/>
      <c r="K7" s="316"/>
      <c r="L7" s="316"/>
      <c r="M7" s="316"/>
      <c r="N7" s="316"/>
      <c r="P7" s="163">
        <v>4</v>
      </c>
      <c r="Q7" s="182" t="s">
        <v>5</v>
      </c>
      <c r="R7" s="173" t="s">
        <v>276</v>
      </c>
    </row>
    <row r="8" spans="1:18" x14ac:dyDescent="0.65">
      <c r="A8" s="179" t="s">
        <v>133</v>
      </c>
      <c r="B8" s="179"/>
      <c r="C8" s="179"/>
      <c r="D8" s="179"/>
      <c r="E8" s="179"/>
      <c r="F8" s="179"/>
      <c r="G8" s="179"/>
      <c r="H8" s="179"/>
      <c r="J8" s="179"/>
      <c r="K8" s="179"/>
      <c r="L8" s="179"/>
      <c r="M8" s="179"/>
      <c r="N8" s="179"/>
      <c r="P8" s="163">
        <v>3</v>
      </c>
      <c r="Q8" s="182" t="s">
        <v>130</v>
      </c>
      <c r="R8" s="173" t="s">
        <v>277</v>
      </c>
    </row>
    <row r="9" spans="1:18" ht="24" customHeight="1" x14ac:dyDescent="0.65">
      <c r="A9" s="179"/>
      <c r="B9" s="316" t="s">
        <v>403</v>
      </c>
      <c r="C9" s="316"/>
      <c r="D9" s="316"/>
      <c r="E9" s="316"/>
      <c r="F9" s="316"/>
      <c r="G9" s="316"/>
      <c r="H9" s="316"/>
      <c r="I9" s="316"/>
      <c r="J9" s="316"/>
      <c r="K9" s="316"/>
      <c r="L9" s="316"/>
      <c r="M9" s="316"/>
      <c r="N9" s="316"/>
      <c r="P9" s="163">
        <v>2</v>
      </c>
      <c r="Q9" s="182" t="s">
        <v>7</v>
      </c>
      <c r="R9" s="173" t="s">
        <v>279</v>
      </c>
    </row>
    <row r="10" spans="1:18" x14ac:dyDescent="0.65">
      <c r="A10" s="179"/>
      <c r="B10" s="316"/>
      <c r="C10" s="316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P10" s="163">
        <v>1</v>
      </c>
      <c r="Q10" s="182" t="s">
        <v>134</v>
      </c>
      <c r="R10" s="173" t="s">
        <v>280</v>
      </c>
    </row>
    <row r="11" spans="1:18" x14ac:dyDescent="0.65">
      <c r="A11" s="179" t="s">
        <v>139</v>
      </c>
      <c r="B11" s="179"/>
      <c r="C11" s="179"/>
      <c r="D11" s="179"/>
      <c r="E11" s="179"/>
      <c r="F11" s="179"/>
      <c r="G11" s="179"/>
      <c r="H11" s="179"/>
      <c r="J11" s="179"/>
      <c r="K11" s="179"/>
      <c r="L11" s="179"/>
      <c r="M11" s="179"/>
      <c r="N11" s="179"/>
    </row>
    <row r="12" spans="1:18" ht="24" customHeight="1" x14ac:dyDescent="0.65">
      <c r="B12" s="316" t="s">
        <v>404</v>
      </c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P12" s="179" t="s">
        <v>137</v>
      </c>
    </row>
    <row r="13" spans="1:18" x14ac:dyDescent="0.65">
      <c r="B13" s="316"/>
      <c r="C13" s="316"/>
      <c r="D13" s="316"/>
      <c r="E13" s="316"/>
      <c r="F13" s="316"/>
      <c r="G13" s="316"/>
      <c r="H13" s="316"/>
      <c r="I13" s="316"/>
      <c r="J13" s="316"/>
      <c r="K13" s="316"/>
      <c r="L13" s="316"/>
      <c r="M13" s="316"/>
      <c r="N13" s="316"/>
      <c r="P13" s="165" t="s">
        <v>123</v>
      </c>
      <c r="Q13" s="165" t="s">
        <v>138</v>
      </c>
      <c r="R13" s="166" t="s">
        <v>125</v>
      </c>
    </row>
    <row r="14" spans="1:18" x14ac:dyDescent="0.65">
      <c r="A14" s="329" t="s">
        <v>146</v>
      </c>
      <c r="B14" s="246" t="s">
        <v>147</v>
      </c>
      <c r="C14" s="212"/>
      <c r="D14" s="212"/>
      <c r="E14" s="212"/>
      <c r="F14" s="152"/>
      <c r="G14" s="153"/>
      <c r="H14" s="177"/>
      <c r="N14" s="177"/>
      <c r="P14" s="167"/>
      <c r="Q14" s="168" t="s">
        <v>140</v>
      </c>
      <c r="R14" s="169"/>
    </row>
    <row r="15" spans="1:18" ht="49.2" x14ac:dyDescent="0.65">
      <c r="A15" s="329"/>
      <c r="B15" s="246" t="s">
        <v>149</v>
      </c>
      <c r="C15" s="212"/>
      <c r="D15" s="212"/>
      <c r="E15" s="212"/>
      <c r="F15" s="152"/>
      <c r="G15" s="152"/>
      <c r="H15" s="177"/>
      <c r="I15" s="152"/>
      <c r="J15" s="322" t="s">
        <v>4</v>
      </c>
      <c r="K15" s="323"/>
      <c r="L15" s="324"/>
      <c r="N15" s="177"/>
      <c r="P15" s="191">
        <v>5</v>
      </c>
      <c r="Q15" s="192" t="s">
        <v>141</v>
      </c>
      <c r="R15" s="90" t="s">
        <v>405</v>
      </c>
    </row>
    <row r="16" spans="1:18" ht="49.2" x14ac:dyDescent="0.65">
      <c r="A16" s="329"/>
      <c r="B16" s="246" t="s">
        <v>151</v>
      </c>
      <c r="C16" s="155"/>
      <c r="D16" s="155"/>
      <c r="E16" s="211"/>
      <c r="F16" s="212"/>
      <c r="G16" s="212"/>
      <c r="H16" s="177"/>
      <c r="I16" s="212"/>
      <c r="J16" s="322" t="s">
        <v>5</v>
      </c>
      <c r="K16" s="323"/>
      <c r="L16" s="324"/>
      <c r="N16" s="177"/>
      <c r="P16" s="175"/>
      <c r="Q16" s="175"/>
      <c r="R16" s="189" t="s">
        <v>406</v>
      </c>
    </row>
    <row r="17" spans="1:18" ht="49.2" x14ac:dyDescent="0.65">
      <c r="A17" s="329"/>
      <c r="B17" s="246" t="s">
        <v>155</v>
      </c>
      <c r="C17" s="208"/>
      <c r="D17" s="209"/>
      <c r="E17" s="210" t="s">
        <v>152</v>
      </c>
      <c r="F17" s="155"/>
      <c r="G17" s="155"/>
      <c r="H17" s="177"/>
      <c r="I17" s="155"/>
      <c r="J17" s="322" t="s">
        <v>6</v>
      </c>
      <c r="K17" s="323"/>
      <c r="L17" s="324"/>
      <c r="N17" s="177"/>
      <c r="P17" s="191">
        <v>4</v>
      </c>
      <c r="Q17" s="192" t="s">
        <v>143</v>
      </c>
      <c r="R17" s="90" t="s">
        <v>405</v>
      </c>
    </row>
    <row r="18" spans="1:18" ht="49.2" x14ac:dyDescent="0.65">
      <c r="A18" s="329"/>
      <c r="B18" s="246" t="s">
        <v>157</v>
      </c>
      <c r="C18" s="214" t="s">
        <v>156</v>
      </c>
      <c r="D18" s="208"/>
      <c r="E18" s="210"/>
      <c r="F18" s="210"/>
      <c r="G18" s="210"/>
      <c r="H18" s="177"/>
      <c r="I18" s="210"/>
      <c r="J18" s="322" t="s">
        <v>158</v>
      </c>
      <c r="K18" s="323"/>
      <c r="L18" s="324"/>
      <c r="N18" s="177"/>
      <c r="P18" s="175"/>
      <c r="Q18" s="175"/>
      <c r="R18" s="189" t="s">
        <v>407</v>
      </c>
    </row>
    <row r="19" spans="1:18" ht="49.2" x14ac:dyDescent="0.7">
      <c r="A19" s="246"/>
      <c r="C19" s="246" t="s">
        <v>159</v>
      </c>
      <c r="D19" s="246" t="s">
        <v>160</v>
      </c>
      <c r="E19" s="246" t="s">
        <v>161</v>
      </c>
      <c r="F19" s="246" t="s">
        <v>162</v>
      </c>
      <c r="G19" s="246" t="s">
        <v>163</v>
      </c>
      <c r="H19" s="177"/>
      <c r="I19" s="213"/>
      <c r="J19" s="319" t="s">
        <v>164</v>
      </c>
      <c r="K19" s="320"/>
      <c r="L19" s="321"/>
      <c r="N19" s="177"/>
      <c r="P19" s="163">
        <v>3</v>
      </c>
      <c r="Q19" s="182" t="s">
        <v>6</v>
      </c>
      <c r="R19" s="173" t="s">
        <v>408</v>
      </c>
    </row>
    <row r="20" spans="1:18" ht="49.2" x14ac:dyDescent="0.7">
      <c r="A20" s="246"/>
      <c r="H20" s="177"/>
      <c r="I20" s="131"/>
      <c r="J20" s="252"/>
      <c r="K20" s="252"/>
      <c r="L20" s="252"/>
      <c r="N20" s="177"/>
      <c r="P20" s="163"/>
      <c r="Q20" s="182"/>
      <c r="R20" s="173" t="s">
        <v>409</v>
      </c>
    </row>
    <row r="21" spans="1:18" ht="49.2" x14ac:dyDescent="0.65">
      <c r="A21" s="246"/>
      <c r="C21" s="326" t="s">
        <v>165</v>
      </c>
      <c r="D21" s="326"/>
      <c r="E21" s="326"/>
      <c r="F21" s="326"/>
      <c r="G21" s="326"/>
      <c r="H21" s="177"/>
      <c r="J21" s="177"/>
      <c r="K21" s="177"/>
      <c r="L21" s="177"/>
      <c r="N21" s="177"/>
      <c r="P21" s="163">
        <v>2</v>
      </c>
      <c r="Q21" s="182" t="s">
        <v>7</v>
      </c>
      <c r="R21" s="173" t="s">
        <v>410</v>
      </c>
    </row>
    <row r="22" spans="1:18" x14ac:dyDescent="0.65">
      <c r="P22" s="163">
        <v>1</v>
      </c>
      <c r="Q22" s="182" t="s">
        <v>134</v>
      </c>
      <c r="R22" s="173" t="s">
        <v>411</v>
      </c>
    </row>
    <row r="23" spans="1:18" x14ac:dyDescent="0.65">
      <c r="B23" s="183" t="s">
        <v>166</v>
      </c>
      <c r="C23" s="185"/>
      <c r="D23" s="185"/>
      <c r="E23" s="185"/>
      <c r="F23" s="185"/>
      <c r="G23" s="184"/>
      <c r="H23" s="186">
        <v>6</v>
      </c>
      <c r="I23" s="187" t="s">
        <v>152</v>
      </c>
    </row>
    <row r="24" spans="1:18" x14ac:dyDescent="0.65">
      <c r="B24" s="188" t="s">
        <v>167</v>
      </c>
      <c r="C24" s="185"/>
      <c r="D24" s="185"/>
      <c r="E24" s="185"/>
      <c r="F24" s="185"/>
      <c r="G24" s="184"/>
      <c r="H24" s="186">
        <v>1</v>
      </c>
      <c r="I24" s="187" t="s">
        <v>156</v>
      </c>
      <c r="P24" s="179" t="s">
        <v>153</v>
      </c>
      <c r="R24" s="177" t="s">
        <v>192</v>
      </c>
    </row>
    <row r="25" spans="1:18" x14ac:dyDescent="0.65">
      <c r="R25" s="245" t="s">
        <v>193</v>
      </c>
    </row>
    <row r="26" spans="1:18" x14ac:dyDescent="0.65">
      <c r="R26" s="245"/>
    </row>
    <row r="27" spans="1:18" x14ac:dyDescent="0.65">
      <c r="P27" s="179"/>
    </row>
  </sheetData>
  <mergeCells count="12">
    <mergeCell ref="J19:L19"/>
    <mergeCell ref="C21:G21"/>
    <mergeCell ref="A1:R1"/>
    <mergeCell ref="B4:N4"/>
    <mergeCell ref="B6:N7"/>
    <mergeCell ref="B9:N10"/>
    <mergeCell ref="B12:N13"/>
    <mergeCell ref="A14:A18"/>
    <mergeCell ref="J15:L15"/>
    <mergeCell ref="J16:L16"/>
    <mergeCell ref="J17:L17"/>
    <mergeCell ref="J18:L18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98" firstPageNumber="4" fitToHeight="0" orientation="landscape" r:id="rId1"/>
  <headerFooter>
    <oddFooter>&amp;R&amp;8&amp;F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R24"/>
  <sheetViews>
    <sheetView showGridLines="0" topLeftCell="A4" zoomScaleNormal="100" workbookViewId="0">
      <selection activeCell="B12" sqref="B12:N13"/>
    </sheetView>
  </sheetViews>
  <sheetFormatPr defaultColWidth="9" defaultRowHeight="24.6" x14ac:dyDescent="0.65"/>
  <cols>
    <col min="1" max="1" width="7" style="177" customWidth="1"/>
    <col min="2" max="2" width="4.109375" style="227" customWidth="1"/>
    <col min="3" max="7" width="4.6640625" style="227" customWidth="1"/>
    <col min="8" max="8" width="7.109375" style="227" customWidth="1"/>
    <col min="9" max="9" width="4.109375" style="177" customWidth="1"/>
    <col min="10" max="10" width="0.88671875" style="227" customWidth="1"/>
    <col min="11" max="11" width="2" style="227" customWidth="1"/>
    <col min="12" max="12" width="6.88671875" style="227" customWidth="1"/>
    <col min="13" max="14" width="4.109375" style="227" customWidth="1"/>
    <col min="15" max="15" width="5.77734375" style="177" customWidth="1"/>
    <col min="16" max="16" width="6.33203125" style="177" customWidth="1"/>
    <col min="17" max="17" width="16.6640625" style="177" customWidth="1"/>
    <col min="18" max="18" width="46.6640625" style="177" customWidth="1"/>
    <col min="19" max="16384" width="9" style="177"/>
  </cols>
  <sheetData>
    <row r="1" spans="1:18" x14ac:dyDescent="0.65">
      <c r="A1" s="327" t="s">
        <v>288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328"/>
      <c r="M1" s="328"/>
      <c r="N1" s="328"/>
      <c r="O1" s="328"/>
      <c r="P1" s="328"/>
      <c r="Q1" s="328"/>
      <c r="R1" s="328"/>
    </row>
    <row r="2" spans="1:18" x14ac:dyDescent="0.65">
      <c r="B2" s="179"/>
      <c r="C2" s="179"/>
      <c r="D2" s="179"/>
      <c r="E2" s="179"/>
      <c r="F2" s="179"/>
      <c r="G2" s="179"/>
      <c r="H2" s="179"/>
      <c r="J2" s="179"/>
      <c r="K2" s="179"/>
      <c r="L2" s="179"/>
      <c r="M2" s="179"/>
      <c r="N2" s="179"/>
    </row>
    <row r="3" spans="1:18" x14ac:dyDescent="0.65">
      <c r="A3" s="179" t="s">
        <v>119</v>
      </c>
      <c r="B3" s="179"/>
      <c r="C3" s="179"/>
      <c r="E3" s="180" t="s">
        <v>289</v>
      </c>
      <c r="F3" s="179"/>
      <c r="G3" s="179"/>
      <c r="H3" s="179"/>
      <c r="J3" s="179"/>
      <c r="K3" s="179"/>
      <c r="L3" s="179"/>
      <c r="M3" s="179"/>
      <c r="N3" s="179"/>
      <c r="P3" s="179" t="s">
        <v>121</v>
      </c>
    </row>
    <row r="4" spans="1:18" ht="24" customHeight="1" x14ac:dyDescent="0.65">
      <c r="B4" s="316"/>
      <c r="C4" s="316"/>
      <c r="D4" s="316"/>
      <c r="E4" s="316"/>
      <c r="F4" s="316"/>
      <c r="G4" s="316"/>
      <c r="H4" s="316"/>
      <c r="I4" s="316"/>
      <c r="J4" s="316"/>
      <c r="K4" s="316"/>
      <c r="L4" s="316"/>
      <c r="M4" s="316"/>
      <c r="N4" s="316"/>
      <c r="P4" s="165" t="s">
        <v>123</v>
      </c>
      <c r="Q4" s="165" t="s">
        <v>124</v>
      </c>
      <c r="R4" s="166" t="s">
        <v>125</v>
      </c>
    </row>
    <row r="5" spans="1:18" x14ac:dyDescent="0.65">
      <c r="A5" s="179" t="s">
        <v>127</v>
      </c>
      <c r="B5" s="179"/>
      <c r="C5" s="179"/>
      <c r="D5" s="179"/>
      <c r="E5" s="179"/>
      <c r="F5" s="179"/>
      <c r="G5" s="179"/>
      <c r="H5" s="179"/>
      <c r="J5" s="179"/>
      <c r="K5" s="179"/>
      <c r="L5" s="179"/>
      <c r="M5" s="179"/>
      <c r="N5" s="179"/>
      <c r="P5" s="167"/>
      <c r="Q5" s="168" t="s">
        <v>126</v>
      </c>
      <c r="R5" s="169"/>
    </row>
    <row r="6" spans="1:18" ht="24" customHeight="1" x14ac:dyDescent="0.65">
      <c r="B6" s="316" t="s">
        <v>419</v>
      </c>
      <c r="C6" s="316"/>
      <c r="D6" s="316"/>
      <c r="E6" s="316"/>
      <c r="F6" s="316"/>
      <c r="G6" s="316"/>
      <c r="H6" s="316"/>
      <c r="I6" s="316"/>
      <c r="J6" s="316"/>
      <c r="K6" s="316"/>
      <c r="L6" s="316"/>
      <c r="M6" s="316"/>
      <c r="N6" s="316"/>
      <c r="P6" s="160">
        <v>5</v>
      </c>
      <c r="Q6" s="181" t="s">
        <v>4</v>
      </c>
      <c r="R6" s="189" t="s">
        <v>361</v>
      </c>
    </row>
    <row r="7" spans="1:18" x14ac:dyDescent="0.65">
      <c r="B7" s="316"/>
      <c r="C7" s="316"/>
      <c r="D7" s="316"/>
      <c r="E7" s="316"/>
      <c r="F7" s="316"/>
      <c r="G7" s="316"/>
      <c r="H7" s="316"/>
      <c r="I7" s="316"/>
      <c r="J7" s="316"/>
      <c r="K7" s="316"/>
      <c r="L7" s="316"/>
      <c r="M7" s="316"/>
      <c r="N7" s="316"/>
      <c r="P7" s="163">
        <v>4</v>
      </c>
      <c r="Q7" s="182" t="s">
        <v>5</v>
      </c>
      <c r="R7" s="189" t="s">
        <v>362</v>
      </c>
    </row>
    <row r="8" spans="1:18" x14ac:dyDescent="0.65">
      <c r="A8" s="179" t="s">
        <v>133</v>
      </c>
      <c r="B8" s="179"/>
      <c r="C8" s="179"/>
      <c r="D8" s="179"/>
      <c r="E8" s="179"/>
      <c r="F8" s="179"/>
      <c r="G8" s="179"/>
      <c r="H8" s="179"/>
      <c r="J8" s="179"/>
      <c r="K8" s="179"/>
      <c r="L8" s="179"/>
      <c r="M8" s="179"/>
      <c r="N8" s="179"/>
      <c r="P8" s="163">
        <v>3</v>
      </c>
      <c r="Q8" s="182" t="s">
        <v>130</v>
      </c>
      <c r="R8" s="189" t="s">
        <v>363</v>
      </c>
    </row>
    <row r="9" spans="1:18" ht="24" customHeight="1" x14ac:dyDescent="0.65">
      <c r="A9" s="179"/>
      <c r="B9" s="316" t="s">
        <v>364</v>
      </c>
      <c r="C9" s="316"/>
      <c r="D9" s="316"/>
      <c r="E9" s="316"/>
      <c r="F9" s="316"/>
      <c r="G9" s="316"/>
      <c r="H9" s="316"/>
      <c r="I9" s="316"/>
      <c r="J9" s="316"/>
      <c r="K9" s="316"/>
      <c r="L9" s="316"/>
      <c r="M9" s="316"/>
      <c r="N9" s="316"/>
      <c r="P9" s="163">
        <v>2</v>
      </c>
      <c r="Q9" s="182" t="s">
        <v>7</v>
      </c>
      <c r="R9" s="189" t="s">
        <v>365</v>
      </c>
    </row>
    <row r="10" spans="1:18" x14ac:dyDescent="0.65">
      <c r="A10" s="179"/>
      <c r="B10" s="316"/>
      <c r="C10" s="316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P10" s="163">
        <v>1</v>
      </c>
      <c r="Q10" s="182" t="s">
        <v>134</v>
      </c>
      <c r="R10" s="189" t="s">
        <v>366</v>
      </c>
    </row>
    <row r="11" spans="1:18" x14ac:dyDescent="0.65">
      <c r="A11" s="179"/>
      <c r="B11" s="316"/>
      <c r="C11" s="316"/>
      <c r="D11" s="316"/>
      <c r="E11" s="316"/>
      <c r="F11" s="316"/>
      <c r="G11" s="316"/>
      <c r="H11" s="316"/>
      <c r="I11" s="316"/>
      <c r="J11" s="316"/>
      <c r="K11" s="316"/>
      <c r="L11" s="316"/>
      <c r="M11" s="316"/>
      <c r="N11" s="316"/>
    </row>
    <row r="12" spans="1:18" x14ac:dyDescent="0.65">
      <c r="B12" s="316"/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P12" s="179" t="s">
        <v>137</v>
      </c>
    </row>
    <row r="13" spans="1:18" x14ac:dyDescent="0.65">
      <c r="A13" s="179" t="s">
        <v>139</v>
      </c>
      <c r="B13" s="179"/>
      <c r="C13" s="179"/>
      <c r="D13" s="179"/>
      <c r="E13" s="179"/>
      <c r="F13" s="179"/>
      <c r="G13" s="179"/>
      <c r="H13" s="179"/>
      <c r="J13" s="179"/>
      <c r="K13" s="179"/>
      <c r="L13" s="179"/>
      <c r="M13" s="179"/>
      <c r="N13" s="179"/>
      <c r="P13" s="165" t="s">
        <v>123</v>
      </c>
      <c r="Q13" s="165" t="s">
        <v>138</v>
      </c>
      <c r="R13" s="166" t="s">
        <v>125</v>
      </c>
    </row>
    <row r="14" spans="1:18" ht="24" customHeight="1" x14ac:dyDescent="0.65">
      <c r="B14" s="316" t="s">
        <v>176</v>
      </c>
      <c r="C14" s="316"/>
      <c r="D14" s="316"/>
      <c r="E14" s="316"/>
      <c r="F14" s="316"/>
      <c r="G14" s="316"/>
      <c r="H14" s="316"/>
      <c r="I14" s="316"/>
      <c r="J14" s="316"/>
      <c r="K14" s="316"/>
      <c r="L14" s="316"/>
      <c r="M14" s="316"/>
      <c r="N14" s="316"/>
      <c r="P14" s="167"/>
      <c r="Q14" s="168" t="s">
        <v>140</v>
      </c>
      <c r="R14" s="169"/>
    </row>
    <row r="15" spans="1:18" x14ac:dyDescent="0.65">
      <c r="B15" s="316"/>
      <c r="C15" s="316"/>
      <c r="D15" s="316"/>
      <c r="E15" s="316"/>
      <c r="F15" s="316"/>
      <c r="G15" s="316"/>
      <c r="H15" s="316"/>
      <c r="I15" s="316"/>
      <c r="J15" s="316"/>
      <c r="K15" s="316"/>
      <c r="L15" s="316"/>
      <c r="M15" s="316"/>
      <c r="N15" s="316"/>
      <c r="P15" s="160">
        <v>5</v>
      </c>
      <c r="Q15" s="181" t="s">
        <v>141</v>
      </c>
      <c r="R15" s="189" t="s">
        <v>367</v>
      </c>
    </row>
    <row r="16" spans="1:18" x14ac:dyDescent="0.65">
      <c r="A16" s="329" t="s">
        <v>146</v>
      </c>
      <c r="B16" s="227" t="s">
        <v>147</v>
      </c>
      <c r="C16" s="212"/>
      <c r="D16" s="212"/>
      <c r="E16" s="212"/>
      <c r="F16" s="152"/>
      <c r="G16" s="153"/>
      <c r="H16" s="177"/>
      <c r="N16" s="177"/>
      <c r="P16" s="163">
        <v>4</v>
      </c>
      <c r="Q16" s="182" t="s">
        <v>143</v>
      </c>
      <c r="R16" s="189" t="s">
        <v>368</v>
      </c>
    </row>
    <row r="17" spans="1:18" x14ac:dyDescent="0.65">
      <c r="A17" s="329"/>
      <c r="B17" s="227" t="s">
        <v>149</v>
      </c>
      <c r="C17" s="212"/>
      <c r="D17" s="212"/>
      <c r="E17" s="212" t="s">
        <v>152</v>
      </c>
      <c r="F17" s="152"/>
      <c r="G17" s="152"/>
      <c r="H17" s="177"/>
      <c r="I17" s="152"/>
      <c r="J17" s="322" t="s">
        <v>4</v>
      </c>
      <c r="K17" s="323"/>
      <c r="L17" s="324"/>
      <c r="N17" s="177"/>
      <c r="P17" s="163">
        <v>3</v>
      </c>
      <c r="Q17" s="182" t="s">
        <v>130</v>
      </c>
      <c r="R17" s="189" t="s">
        <v>369</v>
      </c>
    </row>
    <row r="18" spans="1:18" x14ac:dyDescent="0.65">
      <c r="A18" s="329"/>
      <c r="B18" s="227" t="s">
        <v>151</v>
      </c>
      <c r="C18" s="155"/>
      <c r="D18" s="155"/>
      <c r="E18" s="211"/>
      <c r="F18" s="212"/>
      <c r="G18" s="212"/>
      <c r="H18" s="177"/>
      <c r="I18" s="212"/>
      <c r="J18" s="322" t="s">
        <v>5</v>
      </c>
      <c r="K18" s="323"/>
      <c r="L18" s="324"/>
      <c r="N18" s="177"/>
      <c r="P18" s="163">
        <v>2</v>
      </c>
      <c r="Q18" s="182" t="s">
        <v>7</v>
      </c>
      <c r="R18" s="189" t="s">
        <v>370</v>
      </c>
    </row>
    <row r="19" spans="1:18" x14ac:dyDescent="0.65">
      <c r="A19" s="329"/>
      <c r="B19" s="227" t="s">
        <v>155</v>
      </c>
      <c r="C19" s="208"/>
      <c r="D19" s="209"/>
      <c r="E19" s="210"/>
      <c r="F19" s="155"/>
      <c r="G19" s="155"/>
      <c r="H19" s="177"/>
      <c r="I19" s="155"/>
      <c r="J19" s="322" t="s">
        <v>6</v>
      </c>
      <c r="K19" s="323"/>
      <c r="L19" s="324"/>
      <c r="N19" s="177"/>
      <c r="P19" s="163">
        <v>1</v>
      </c>
      <c r="Q19" s="182" t="s">
        <v>134</v>
      </c>
      <c r="R19" s="189" t="s">
        <v>371</v>
      </c>
    </row>
    <row r="20" spans="1:18" x14ac:dyDescent="0.65">
      <c r="A20" s="329"/>
      <c r="B20" s="227" t="s">
        <v>157</v>
      </c>
      <c r="C20" s="258" t="s">
        <v>156</v>
      </c>
      <c r="D20" s="208"/>
      <c r="E20" s="210"/>
      <c r="F20" s="210"/>
      <c r="G20" s="210"/>
      <c r="H20" s="177"/>
      <c r="I20" s="210"/>
      <c r="J20" s="322" t="s">
        <v>158</v>
      </c>
      <c r="K20" s="323"/>
      <c r="L20" s="324"/>
      <c r="N20" s="177"/>
      <c r="P20" s="179" t="s">
        <v>375</v>
      </c>
    </row>
    <row r="21" spans="1:18" x14ac:dyDescent="0.7">
      <c r="A21" s="227"/>
      <c r="C21" s="227" t="s">
        <v>159</v>
      </c>
      <c r="D21" s="227" t="s">
        <v>160</v>
      </c>
      <c r="E21" s="227" t="s">
        <v>161</v>
      </c>
      <c r="F21" s="227" t="s">
        <v>162</v>
      </c>
      <c r="G21" s="227" t="s">
        <v>163</v>
      </c>
      <c r="H21" s="177"/>
      <c r="I21" s="213"/>
      <c r="J21" s="319" t="s">
        <v>164</v>
      </c>
      <c r="K21" s="320"/>
      <c r="L21" s="321"/>
      <c r="N21" s="177"/>
      <c r="R21" s="226"/>
    </row>
    <row r="22" spans="1:18" x14ac:dyDescent="0.65">
      <c r="A22" s="227"/>
      <c r="C22" s="326" t="s">
        <v>165</v>
      </c>
      <c r="D22" s="326"/>
      <c r="E22" s="326"/>
      <c r="F22" s="326"/>
      <c r="G22" s="326"/>
      <c r="H22" s="177"/>
      <c r="J22" s="177"/>
      <c r="K22" s="177"/>
      <c r="L22" s="177"/>
      <c r="N22" s="177"/>
      <c r="P22" s="179"/>
    </row>
    <row r="23" spans="1:18" x14ac:dyDescent="0.65">
      <c r="B23" s="183" t="s">
        <v>166</v>
      </c>
      <c r="C23" s="185"/>
      <c r="D23" s="185"/>
      <c r="E23" s="185"/>
      <c r="F23" s="185"/>
      <c r="G23" s="184"/>
      <c r="H23" s="186">
        <v>12</v>
      </c>
      <c r="I23" s="187" t="s">
        <v>152</v>
      </c>
    </row>
    <row r="24" spans="1:18" x14ac:dyDescent="0.65">
      <c r="B24" s="188" t="s">
        <v>167</v>
      </c>
      <c r="C24" s="185"/>
      <c r="D24" s="185"/>
      <c r="E24" s="185"/>
      <c r="F24" s="185"/>
      <c r="G24" s="184"/>
      <c r="H24" s="186">
        <v>1</v>
      </c>
      <c r="I24" s="187" t="s">
        <v>156</v>
      </c>
    </row>
  </sheetData>
  <mergeCells count="12">
    <mergeCell ref="J21:L21"/>
    <mergeCell ref="C22:G22"/>
    <mergeCell ref="A1:R1"/>
    <mergeCell ref="B4:N4"/>
    <mergeCell ref="B6:N7"/>
    <mergeCell ref="B9:N12"/>
    <mergeCell ref="B14:N15"/>
    <mergeCell ref="A16:A20"/>
    <mergeCell ref="J17:L17"/>
    <mergeCell ref="J18:L18"/>
    <mergeCell ref="J19:L19"/>
    <mergeCell ref="J20:L20"/>
  </mergeCells>
  <printOptions horizontalCentered="1"/>
  <pageMargins left="0.19685039370078741" right="0.19685039370078741" top="0.59055118110236227" bottom="0.39370078740157483" header="0.31496062992125984" footer="0.31496062992125984"/>
  <pageSetup paperSize="9" firstPageNumber="4" orientation="landscape" r:id="rId1"/>
  <headerFooter>
    <oddFooter>&amp;R&amp;8&amp;F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6"/>
  <sheetViews>
    <sheetView showGridLines="0" zoomScale="80" zoomScaleNormal="80" zoomScaleSheetLayoutView="100" workbookViewId="0">
      <pane ySplit="4" topLeftCell="A5" activePane="bottomLeft" state="frozen"/>
      <selection activeCell="B13" sqref="B13"/>
      <selection pane="bottomLeft" activeCell="D6" sqref="D6"/>
    </sheetView>
  </sheetViews>
  <sheetFormatPr defaultColWidth="9" defaultRowHeight="24.6" x14ac:dyDescent="0.7"/>
  <cols>
    <col min="1" max="1" width="15.109375" style="194" bestFit="1" customWidth="1"/>
    <col min="2" max="2" width="17.77734375" style="194" customWidth="1"/>
    <col min="3" max="3" width="35.44140625" style="194" customWidth="1"/>
    <col min="4" max="4" width="30.44140625" style="194" customWidth="1"/>
    <col min="5" max="5" width="17.109375" style="194" customWidth="1"/>
    <col min="6" max="6" width="20.33203125" style="194" customWidth="1"/>
    <col min="7" max="7" width="16.21875" style="194" customWidth="1"/>
    <col min="8" max="8" width="14.33203125" style="194" customWidth="1"/>
    <col min="9" max="16384" width="9" style="194"/>
  </cols>
  <sheetData>
    <row r="1" spans="1:8" x14ac:dyDescent="0.7">
      <c r="A1" s="336" t="s">
        <v>290</v>
      </c>
      <c r="B1" s="336"/>
      <c r="C1" s="336"/>
      <c r="D1" s="336"/>
      <c r="E1" s="336"/>
      <c r="F1" s="336"/>
      <c r="G1" s="336"/>
      <c r="H1" s="336"/>
    </row>
    <row r="2" spans="1:8" x14ac:dyDescent="0.7">
      <c r="A2" s="335" t="s">
        <v>291</v>
      </c>
      <c r="B2" s="335"/>
      <c r="C2" s="335"/>
      <c r="D2" s="335"/>
      <c r="E2" s="335"/>
      <c r="F2" s="335"/>
      <c r="G2" s="335"/>
      <c r="H2" s="335"/>
    </row>
    <row r="3" spans="1:8" x14ac:dyDescent="0.7">
      <c r="A3" s="337" t="s">
        <v>292</v>
      </c>
      <c r="B3" s="337"/>
      <c r="C3" s="337"/>
      <c r="D3" s="337"/>
      <c r="E3" s="337"/>
      <c r="F3" s="337"/>
      <c r="G3" s="337"/>
      <c r="H3" s="337"/>
    </row>
    <row r="4" spans="1:8" ht="98.4" x14ac:dyDescent="0.7">
      <c r="A4" s="195" t="s">
        <v>15</v>
      </c>
      <c r="B4" s="195" t="s">
        <v>293</v>
      </c>
      <c r="C4" s="195" t="s">
        <v>294</v>
      </c>
      <c r="D4" s="195" t="s">
        <v>295</v>
      </c>
      <c r="E4" s="195" t="s">
        <v>296</v>
      </c>
      <c r="F4" s="195" t="s">
        <v>297</v>
      </c>
      <c r="G4" s="195" t="s">
        <v>298</v>
      </c>
      <c r="H4" s="195" t="s">
        <v>299</v>
      </c>
    </row>
    <row r="5" spans="1:8" x14ac:dyDescent="0.7">
      <c r="A5" s="338" t="s">
        <v>300</v>
      </c>
      <c r="B5" s="339"/>
      <c r="C5" s="196" t="s">
        <v>301</v>
      </c>
      <c r="D5" s="196" t="s">
        <v>301</v>
      </c>
      <c r="E5" s="196" t="s">
        <v>301</v>
      </c>
      <c r="F5" s="196" t="s">
        <v>301</v>
      </c>
      <c r="G5" s="196" t="s">
        <v>301</v>
      </c>
      <c r="H5" s="196" t="s">
        <v>301</v>
      </c>
    </row>
    <row r="6" spans="1:8" ht="221.4" x14ac:dyDescent="0.7">
      <c r="A6" s="198" t="s">
        <v>302</v>
      </c>
      <c r="B6" s="199" t="s">
        <v>92</v>
      </c>
      <c r="C6" s="200" t="s">
        <v>303</v>
      </c>
      <c r="D6" s="201" t="s">
        <v>225</v>
      </c>
      <c r="E6" s="201" t="s">
        <v>304</v>
      </c>
      <c r="F6" s="201" t="s">
        <v>305</v>
      </c>
      <c r="G6" s="202" t="s">
        <v>306</v>
      </c>
      <c r="H6" s="203" t="s">
        <v>307</v>
      </c>
    </row>
    <row r="7" spans="1:8" ht="246" x14ac:dyDescent="0.7">
      <c r="A7" s="203"/>
      <c r="B7" s="199" t="s">
        <v>100</v>
      </c>
      <c r="C7" s="204" t="s">
        <v>376</v>
      </c>
      <c r="D7" s="205" t="s">
        <v>308</v>
      </c>
      <c r="E7" s="205" t="s">
        <v>309</v>
      </c>
      <c r="F7" s="205" t="s">
        <v>310</v>
      </c>
      <c r="G7" s="206" t="s">
        <v>311</v>
      </c>
      <c r="H7" s="197"/>
    </row>
    <row r="8" spans="1:8" x14ac:dyDescent="0.7">
      <c r="A8" s="207"/>
      <c r="B8" s="207"/>
      <c r="C8" s="207"/>
      <c r="D8" s="207"/>
      <c r="E8" s="207"/>
      <c r="F8" s="207"/>
      <c r="G8" s="207"/>
      <c r="H8" s="207"/>
    </row>
    <row r="10" spans="1:8" ht="20.25" customHeight="1" x14ac:dyDescent="0.7">
      <c r="A10" s="335" t="s">
        <v>312</v>
      </c>
      <c r="B10" s="335"/>
      <c r="C10" s="335"/>
      <c r="D10" s="335"/>
      <c r="E10" s="335"/>
      <c r="F10" s="335"/>
      <c r="G10" s="335"/>
      <c r="H10" s="335"/>
    </row>
    <row r="11" spans="1:8" ht="20.25" customHeight="1" x14ac:dyDescent="0.7">
      <c r="A11" s="335" t="s">
        <v>313</v>
      </c>
      <c r="B11" s="335"/>
      <c r="C11" s="335"/>
      <c r="D11" s="335"/>
      <c r="E11" s="335"/>
      <c r="F11" s="335"/>
      <c r="G11" s="335"/>
      <c r="H11" s="335"/>
    </row>
    <row r="12" spans="1:8" ht="20.25" customHeight="1" x14ac:dyDescent="0.7">
      <c r="A12" s="335" t="s">
        <v>314</v>
      </c>
      <c r="B12" s="335"/>
      <c r="C12" s="335"/>
      <c r="D12" s="335"/>
      <c r="E12" s="335"/>
      <c r="F12" s="335"/>
      <c r="G12" s="335"/>
      <c r="H12" s="335"/>
    </row>
    <row r="16" spans="1:8" x14ac:dyDescent="0.7">
      <c r="D16" s="54"/>
    </row>
  </sheetData>
  <mergeCells count="7">
    <mergeCell ref="A11:H11"/>
    <mergeCell ref="A12:H12"/>
    <mergeCell ref="A1:H1"/>
    <mergeCell ref="A2:H2"/>
    <mergeCell ref="A3:H3"/>
    <mergeCell ref="A10:H10"/>
    <mergeCell ref="A5:B5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85" firstPageNumber="12" fitToHeight="0" orientation="landscape" horizontalDpi="300" verticalDpi="300" r:id="rId1"/>
  <headerFooter>
    <oddFooter>&amp;R&amp;8&amp;F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"/>
  <sheetViews>
    <sheetView showGridLines="0" zoomScale="90" zoomScaleNormal="90" workbookViewId="0">
      <selection sqref="A1:R1"/>
    </sheetView>
  </sheetViews>
  <sheetFormatPr defaultColWidth="9" defaultRowHeight="13.8" x14ac:dyDescent="0.25"/>
  <cols>
    <col min="1" max="1" width="7" style="9" customWidth="1"/>
    <col min="2" max="2" width="4.109375" style="37" customWidth="1"/>
    <col min="3" max="7" width="4.6640625" style="37" customWidth="1"/>
    <col min="8" max="8" width="7.109375" style="37" customWidth="1"/>
    <col min="9" max="9" width="4.109375" style="9" customWidth="1"/>
    <col min="10" max="10" width="0.88671875" style="37" customWidth="1"/>
    <col min="11" max="11" width="2" style="37" customWidth="1"/>
    <col min="12" max="12" width="6.88671875" style="37" customWidth="1"/>
    <col min="13" max="14" width="4.109375" style="37" customWidth="1"/>
    <col min="15" max="15" width="5.77734375" style="9" customWidth="1"/>
    <col min="16" max="16" width="6.33203125" style="9" customWidth="1"/>
    <col min="17" max="17" width="16.6640625" style="9" customWidth="1"/>
    <col min="18" max="18" width="47.33203125" style="9" customWidth="1"/>
    <col min="19" max="16384" width="9" style="9"/>
  </cols>
  <sheetData>
    <row r="1" spans="1:18" s="32" customFormat="1" x14ac:dyDescent="0.25">
      <c r="A1" s="340" t="s">
        <v>315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340"/>
      <c r="M1" s="340"/>
      <c r="N1" s="340"/>
      <c r="O1" s="340"/>
      <c r="P1" s="340"/>
      <c r="Q1" s="340"/>
      <c r="R1" s="340"/>
    </row>
    <row r="2" spans="1:18" x14ac:dyDescent="0.25">
      <c r="B2" s="33"/>
      <c r="C2" s="33"/>
      <c r="D2" s="33"/>
      <c r="E2" s="33"/>
      <c r="F2" s="33"/>
      <c r="G2" s="33"/>
      <c r="H2" s="33"/>
      <c r="J2" s="33"/>
      <c r="K2" s="33"/>
      <c r="L2" s="33"/>
      <c r="M2" s="33"/>
      <c r="N2" s="33"/>
    </row>
    <row r="3" spans="1:18" x14ac:dyDescent="0.25">
      <c r="A3" s="10" t="s">
        <v>119</v>
      </c>
      <c r="B3" s="33"/>
      <c r="C3" s="33"/>
      <c r="D3" s="33"/>
      <c r="E3" s="33"/>
      <c r="F3" s="33"/>
      <c r="G3" s="33"/>
      <c r="H3" s="33"/>
      <c r="J3" s="33"/>
      <c r="K3" s="33"/>
      <c r="L3" s="33"/>
      <c r="M3" s="33"/>
      <c r="N3" s="33"/>
      <c r="P3" s="10" t="s">
        <v>121</v>
      </c>
    </row>
    <row r="4" spans="1:18" x14ac:dyDescent="0.25">
      <c r="B4" s="344"/>
      <c r="C4" s="344"/>
      <c r="D4" s="344"/>
      <c r="E4" s="344"/>
      <c r="F4" s="344"/>
      <c r="G4" s="344"/>
      <c r="H4" s="344"/>
      <c r="I4" s="344"/>
      <c r="J4" s="344"/>
      <c r="K4" s="344"/>
      <c r="L4" s="344"/>
      <c r="M4" s="344"/>
      <c r="N4" s="344"/>
      <c r="P4" s="11" t="s">
        <v>123</v>
      </c>
      <c r="Q4" s="11" t="s">
        <v>124</v>
      </c>
      <c r="R4" s="12" t="s">
        <v>125</v>
      </c>
    </row>
    <row r="5" spans="1:18" x14ac:dyDescent="0.25">
      <c r="B5" s="344"/>
      <c r="C5" s="344"/>
      <c r="D5" s="344"/>
      <c r="E5" s="344"/>
      <c r="F5" s="344"/>
      <c r="G5" s="344"/>
      <c r="H5" s="344"/>
      <c r="I5" s="344"/>
      <c r="J5" s="344"/>
      <c r="K5" s="344"/>
      <c r="L5" s="344"/>
      <c r="M5" s="344"/>
      <c r="N5" s="344"/>
      <c r="P5" s="13"/>
      <c r="Q5" s="14" t="s">
        <v>126</v>
      </c>
      <c r="R5" s="15"/>
    </row>
    <row r="6" spans="1:18" x14ac:dyDescent="0.25">
      <c r="A6" s="10" t="s">
        <v>127</v>
      </c>
      <c r="B6" s="33"/>
      <c r="C6" s="33"/>
      <c r="D6" s="33"/>
      <c r="E6" s="33"/>
      <c r="F6" s="33"/>
      <c r="G6" s="33"/>
      <c r="H6" s="33"/>
      <c r="J6" s="33"/>
      <c r="K6" s="33"/>
      <c r="L6" s="33"/>
      <c r="M6" s="33"/>
      <c r="N6" s="33"/>
      <c r="P6" s="16">
        <v>5</v>
      </c>
      <c r="Q6" s="17" t="s">
        <v>4</v>
      </c>
      <c r="R6" s="27"/>
    </row>
    <row r="7" spans="1:18" x14ac:dyDescent="0.25">
      <c r="B7" s="344"/>
      <c r="C7" s="344"/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P7" s="18">
        <v>4</v>
      </c>
      <c r="Q7" s="19" t="s">
        <v>5</v>
      </c>
      <c r="R7" s="27"/>
    </row>
    <row r="8" spans="1:18" x14ac:dyDescent="0.25">
      <c r="B8" s="344"/>
      <c r="C8" s="344"/>
      <c r="D8" s="344"/>
      <c r="E8" s="344"/>
      <c r="F8" s="344"/>
      <c r="G8" s="344"/>
      <c r="H8" s="344"/>
      <c r="I8" s="344"/>
      <c r="J8" s="344"/>
      <c r="K8" s="344"/>
      <c r="L8" s="344"/>
      <c r="M8" s="344"/>
      <c r="N8" s="344"/>
      <c r="P8" s="20">
        <v>3</v>
      </c>
      <c r="Q8" s="21" t="s">
        <v>130</v>
      </c>
      <c r="R8" s="27"/>
    </row>
    <row r="9" spans="1:18" x14ac:dyDescent="0.25">
      <c r="B9" s="344"/>
      <c r="C9" s="344"/>
      <c r="D9" s="344"/>
      <c r="E9" s="344"/>
      <c r="F9" s="344"/>
      <c r="G9" s="344"/>
      <c r="H9" s="344"/>
      <c r="I9" s="344"/>
      <c r="J9" s="344"/>
      <c r="K9" s="344"/>
      <c r="L9" s="344"/>
      <c r="M9" s="344"/>
      <c r="N9" s="344"/>
      <c r="P9" s="20">
        <v>2</v>
      </c>
      <c r="Q9" s="21" t="s">
        <v>7</v>
      </c>
      <c r="R9" s="27"/>
    </row>
    <row r="10" spans="1:18" x14ac:dyDescent="0.25">
      <c r="A10" s="10" t="s">
        <v>316</v>
      </c>
      <c r="B10" s="33"/>
      <c r="C10" s="33"/>
      <c r="D10" s="33"/>
      <c r="E10" s="33"/>
      <c r="F10" s="33"/>
      <c r="G10" s="33"/>
      <c r="H10" s="33"/>
      <c r="J10" s="33"/>
      <c r="K10" s="33"/>
      <c r="L10" s="33"/>
      <c r="M10" s="33"/>
      <c r="N10" s="33"/>
      <c r="P10" s="20">
        <v>1</v>
      </c>
      <c r="Q10" s="21" t="s">
        <v>134</v>
      </c>
      <c r="R10" s="27"/>
    </row>
    <row r="11" spans="1:18" ht="14.25" customHeight="1" x14ac:dyDescent="0.25">
      <c r="A11" s="10"/>
      <c r="B11" s="341"/>
      <c r="C11" s="341"/>
      <c r="D11" s="341"/>
      <c r="E11" s="341"/>
      <c r="F11" s="341"/>
      <c r="G11" s="341"/>
      <c r="H11" s="341"/>
      <c r="I11" s="341"/>
      <c r="J11" s="341"/>
      <c r="K11" s="341"/>
      <c r="L11" s="341"/>
      <c r="M11" s="341"/>
      <c r="N11" s="341"/>
    </row>
    <row r="12" spans="1:18" x14ac:dyDescent="0.25">
      <c r="A12" s="10"/>
      <c r="B12" s="341"/>
      <c r="C12" s="341"/>
      <c r="D12" s="341"/>
      <c r="E12" s="341"/>
      <c r="F12" s="341"/>
      <c r="G12" s="341"/>
      <c r="H12" s="341"/>
      <c r="I12" s="341"/>
      <c r="J12" s="341"/>
      <c r="K12" s="341"/>
      <c r="L12" s="341"/>
      <c r="M12" s="341"/>
      <c r="N12" s="341"/>
      <c r="P12" s="10" t="s">
        <v>137</v>
      </c>
    </row>
    <row r="13" spans="1:18" x14ac:dyDescent="0.25">
      <c r="A13" s="10"/>
      <c r="B13" s="341"/>
      <c r="C13" s="341"/>
      <c r="D13" s="341"/>
      <c r="E13" s="341"/>
      <c r="F13" s="341"/>
      <c r="G13" s="341"/>
      <c r="H13" s="341"/>
      <c r="I13" s="341"/>
      <c r="J13" s="341"/>
      <c r="K13" s="341"/>
      <c r="L13" s="341"/>
      <c r="M13" s="341"/>
      <c r="N13" s="341"/>
      <c r="P13" s="11" t="s">
        <v>123</v>
      </c>
      <c r="Q13" s="11" t="s">
        <v>138</v>
      </c>
      <c r="R13" s="12" t="s">
        <v>125</v>
      </c>
    </row>
    <row r="14" spans="1:18" x14ac:dyDescent="0.25">
      <c r="B14" s="341"/>
      <c r="C14" s="341"/>
      <c r="D14" s="341"/>
      <c r="E14" s="341"/>
      <c r="F14" s="341"/>
      <c r="G14" s="341"/>
      <c r="H14" s="341"/>
      <c r="I14" s="341"/>
      <c r="J14" s="341"/>
      <c r="K14" s="341"/>
      <c r="L14" s="341"/>
      <c r="M14" s="341"/>
      <c r="N14" s="341"/>
      <c r="P14" s="13"/>
      <c r="Q14" s="14" t="s">
        <v>140</v>
      </c>
      <c r="R14" s="15"/>
    </row>
    <row r="15" spans="1:18" x14ac:dyDescent="0.25"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P15" s="16">
        <v>5</v>
      </c>
      <c r="Q15" s="22" t="s">
        <v>141</v>
      </c>
      <c r="R15" s="28"/>
    </row>
    <row r="16" spans="1:18" x14ac:dyDescent="0.25">
      <c r="A16" s="10" t="s">
        <v>139</v>
      </c>
      <c r="B16" s="33"/>
      <c r="C16" s="33"/>
      <c r="D16" s="33"/>
      <c r="E16" s="33"/>
      <c r="F16" s="33"/>
      <c r="G16" s="33"/>
      <c r="H16" s="33"/>
      <c r="J16" s="33"/>
      <c r="K16" s="33"/>
      <c r="L16" s="33"/>
      <c r="M16" s="33"/>
      <c r="N16" s="33"/>
      <c r="P16" s="18">
        <v>4</v>
      </c>
      <c r="Q16" s="23" t="s">
        <v>143</v>
      </c>
      <c r="R16" s="28"/>
    </row>
    <row r="17" spans="1:18" x14ac:dyDescent="0.25">
      <c r="B17" s="344"/>
      <c r="C17" s="344"/>
      <c r="D17" s="344"/>
      <c r="E17" s="344"/>
      <c r="F17" s="344"/>
      <c r="G17" s="344"/>
      <c r="H17" s="344"/>
      <c r="I17" s="344"/>
      <c r="J17" s="344"/>
      <c r="K17" s="344"/>
      <c r="L17" s="344"/>
      <c r="M17" s="344"/>
      <c r="N17" s="344"/>
      <c r="P17" s="20">
        <v>3</v>
      </c>
      <c r="Q17" s="24" t="s">
        <v>130</v>
      </c>
      <c r="R17" s="28"/>
    </row>
    <row r="18" spans="1:18" x14ac:dyDescent="0.25">
      <c r="B18" s="344"/>
      <c r="C18" s="344"/>
      <c r="D18" s="344"/>
      <c r="E18" s="344"/>
      <c r="F18" s="344"/>
      <c r="G18" s="344"/>
      <c r="H18" s="344"/>
      <c r="I18" s="344"/>
      <c r="J18" s="344"/>
      <c r="K18" s="344"/>
      <c r="L18" s="344"/>
      <c r="M18" s="344"/>
      <c r="N18" s="344"/>
      <c r="P18" s="20">
        <v>2</v>
      </c>
      <c r="Q18" s="24" t="s">
        <v>7</v>
      </c>
      <c r="R18" s="28"/>
    </row>
    <row r="19" spans="1:18" x14ac:dyDescent="0.25">
      <c r="B19" s="344"/>
      <c r="C19" s="344"/>
      <c r="D19" s="344"/>
      <c r="E19" s="344"/>
      <c r="F19" s="344"/>
      <c r="G19" s="344"/>
      <c r="H19" s="344"/>
      <c r="I19" s="344"/>
      <c r="J19" s="344"/>
      <c r="K19" s="344"/>
      <c r="L19" s="344"/>
      <c r="M19" s="344"/>
      <c r="N19" s="344"/>
      <c r="P19" s="20">
        <v>1</v>
      </c>
      <c r="Q19" s="24" t="s">
        <v>134</v>
      </c>
      <c r="R19" s="28"/>
    </row>
    <row r="20" spans="1:18" x14ac:dyDescent="0.25">
      <c r="A20" s="35"/>
      <c r="B20" s="344"/>
      <c r="C20" s="344"/>
      <c r="D20" s="344"/>
      <c r="E20" s="344"/>
      <c r="F20" s="344"/>
      <c r="G20" s="344"/>
      <c r="H20" s="344"/>
      <c r="I20" s="344"/>
      <c r="J20" s="344"/>
      <c r="K20" s="344"/>
      <c r="L20" s="344"/>
      <c r="M20" s="344"/>
      <c r="N20" s="344"/>
    </row>
    <row r="21" spans="1:18" x14ac:dyDescent="0.25">
      <c r="A21" s="35"/>
      <c r="B21" s="35"/>
      <c r="C21" s="36"/>
      <c r="D21" s="36"/>
      <c r="E21" s="36"/>
      <c r="F21" s="36"/>
      <c r="G21" s="36"/>
      <c r="H21" s="9"/>
      <c r="J21" s="9"/>
      <c r="K21" s="9"/>
      <c r="L21" s="9"/>
      <c r="M21" s="35"/>
      <c r="N21" s="9"/>
      <c r="P21" s="25" t="s">
        <v>153</v>
      </c>
      <c r="Q21" s="26"/>
      <c r="R21" s="29" t="s">
        <v>317</v>
      </c>
    </row>
    <row r="22" spans="1:18" ht="24" customHeight="1" x14ac:dyDescent="0.25">
      <c r="A22" s="342" t="s">
        <v>146</v>
      </c>
      <c r="B22" s="36" t="s">
        <v>147</v>
      </c>
      <c r="C22" s="42">
        <v>5</v>
      </c>
      <c r="D22" s="38">
        <v>10</v>
      </c>
      <c r="E22" s="38">
        <v>15</v>
      </c>
      <c r="F22" s="38">
        <v>20</v>
      </c>
      <c r="G22" s="38">
        <v>25</v>
      </c>
      <c r="H22" s="9"/>
      <c r="J22" s="35"/>
      <c r="K22" s="35"/>
      <c r="L22" s="35"/>
      <c r="N22" s="9"/>
      <c r="P22" s="26"/>
      <c r="Q22" s="26"/>
    </row>
    <row r="23" spans="1:18" ht="24" customHeight="1" x14ac:dyDescent="0.25">
      <c r="A23" s="342"/>
      <c r="B23" s="36" t="s">
        <v>149</v>
      </c>
      <c r="C23" s="42">
        <v>4</v>
      </c>
      <c r="D23" s="42">
        <v>8</v>
      </c>
      <c r="E23" s="42">
        <v>12</v>
      </c>
      <c r="F23" s="38">
        <v>16</v>
      </c>
      <c r="G23" s="38">
        <v>20</v>
      </c>
      <c r="H23" s="9"/>
      <c r="I23" s="38"/>
      <c r="J23" s="39"/>
      <c r="K23" s="40" t="s">
        <v>4</v>
      </c>
      <c r="L23" s="41"/>
      <c r="N23" s="9"/>
      <c r="P23" s="31" t="s">
        <v>318</v>
      </c>
      <c r="Q23" s="30"/>
      <c r="R23" s="30" t="s">
        <v>53</v>
      </c>
    </row>
    <row r="24" spans="1:18" ht="24" customHeight="1" x14ac:dyDescent="0.25">
      <c r="A24" s="342"/>
      <c r="B24" s="36" t="s">
        <v>151</v>
      </c>
      <c r="C24" s="45">
        <v>3</v>
      </c>
      <c r="D24" s="45">
        <v>6</v>
      </c>
      <c r="E24" s="49">
        <v>9</v>
      </c>
      <c r="F24" s="42">
        <v>12</v>
      </c>
      <c r="G24" s="38">
        <v>15</v>
      </c>
      <c r="H24" s="9"/>
      <c r="I24" s="42"/>
      <c r="J24" s="39"/>
      <c r="K24" s="43" t="s">
        <v>5</v>
      </c>
      <c r="L24" s="44"/>
      <c r="N24" s="9"/>
      <c r="P24" s="30"/>
      <c r="Q24" s="30"/>
      <c r="R24" s="30" t="s">
        <v>45</v>
      </c>
    </row>
    <row r="25" spans="1:18" ht="24" customHeight="1" x14ac:dyDescent="0.25">
      <c r="A25" s="342"/>
      <c r="B25" s="36" t="s">
        <v>155</v>
      </c>
      <c r="C25" s="46">
        <v>2</v>
      </c>
      <c r="D25" s="45">
        <v>4</v>
      </c>
      <c r="E25" s="45">
        <v>6</v>
      </c>
      <c r="F25" s="42">
        <v>8</v>
      </c>
      <c r="G25" s="42">
        <v>10</v>
      </c>
      <c r="H25" s="9"/>
      <c r="I25" s="45"/>
      <c r="J25" s="39"/>
      <c r="K25" s="43" t="s">
        <v>6</v>
      </c>
      <c r="L25" s="44"/>
      <c r="N25" s="9"/>
      <c r="P25" s="30"/>
      <c r="Q25" s="30"/>
      <c r="R25" s="30" t="s">
        <v>62</v>
      </c>
    </row>
    <row r="26" spans="1:18" ht="24" customHeight="1" x14ac:dyDescent="0.25">
      <c r="A26" s="342"/>
      <c r="B26" s="36" t="s">
        <v>157</v>
      </c>
      <c r="C26" s="46">
        <v>1</v>
      </c>
      <c r="D26" s="46">
        <v>2</v>
      </c>
      <c r="E26" s="45">
        <v>3</v>
      </c>
      <c r="F26" s="45">
        <v>4</v>
      </c>
      <c r="G26" s="42">
        <v>5</v>
      </c>
      <c r="H26" s="9"/>
      <c r="I26" s="46"/>
      <c r="J26" s="47"/>
      <c r="K26" s="43" t="s">
        <v>7</v>
      </c>
      <c r="L26" s="44"/>
      <c r="N26" s="9"/>
      <c r="P26" s="30"/>
      <c r="Q26" s="30"/>
      <c r="R26" s="30" t="s">
        <v>67</v>
      </c>
    </row>
    <row r="27" spans="1:18" x14ac:dyDescent="0.25">
      <c r="A27" s="35"/>
      <c r="B27" s="35"/>
      <c r="C27" s="36" t="s">
        <v>159</v>
      </c>
      <c r="D27" s="36" t="s">
        <v>160</v>
      </c>
      <c r="E27" s="36" t="s">
        <v>161</v>
      </c>
      <c r="F27" s="36" t="s">
        <v>162</v>
      </c>
      <c r="G27" s="36" t="s">
        <v>163</v>
      </c>
      <c r="H27" s="9"/>
      <c r="J27" s="9"/>
      <c r="K27" s="9"/>
      <c r="L27" s="9"/>
      <c r="M27" s="35"/>
      <c r="N27" s="9"/>
      <c r="P27" s="26"/>
      <c r="Q27" s="26"/>
    </row>
    <row r="28" spans="1:18" x14ac:dyDescent="0.25">
      <c r="A28" s="35"/>
      <c r="B28" s="35"/>
      <c r="C28" s="343" t="s">
        <v>165</v>
      </c>
      <c r="D28" s="343"/>
      <c r="E28" s="343"/>
      <c r="F28" s="343"/>
      <c r="G28" s="343"/>
      <c r="H28" s="9"/>
      <c r="J28" s="9"/>
      <c r="K28" s="9"/>
      <c r="L28" s="9"/>
      <c r="M28" s="35"/>
      <c r="N28" s="9"/>
    </row>
    <row r="30" spans="1:18" x14ac:dyDescent="0.25">
      <c r="B30" s="9" t="s">
        <v>166</v>
      </c>
      <c r="H30" s="50"/>
    </row>
    <row r="31" spans="1:18" x14ac:dyDescent="0.25">
      <c r="B31" s="48" t="s">
        <v>167</v>
      </c>
      <c r="H31" s="50"/>
    </row>
  </sheetData>
  <mergeCells count="7">
    <mergeCell ref="A1:R1"/>
    <mergeCell ref="B11:N14"/>
    <mergeCell ref="A22:A26"/>
    <mergeCell ref="C28:G28"/>
    <mergeCell ref="B4:N5"/>
    <mergeCell ref="B7:N9"/>
    <mergeCell ref="B17:N20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showGridLines="0" topLeftCell="D4" workbookViewId="0">
      <selection activeCell="D6" sqref="D6"/>
    </sheetView>
  </sheetViews>
  <sheetFormatPr defaultColWidth="9" defaultRowHeight="13.8" x14ac:dyDescent="0.25"/>
  <cols>
    <col min="1" max="1" width="2.88671875" style="2" hidden="1" customWidth="1"/>
    <col min="2" max="2" width="49.21875" style="1" hidden="1" customWidth="1"/>
    <col min="3" max="3" width="45.21875" style="1" hidden="1" customWidth="1"/>
    <col min="4" max="4" width="45.21875" style="1" bestFit="1" customWidth="1"/>
    <col min="5" max="5" width="9" style="1" customWidth="1"/>
    <col min="6" max="16384" width="9" style="1"/>
  </cols>
  <sheetData>
    <row r="1" spans="1:5" s="4" customFormat="1" ht="20.25" customHeight="1" x14ac:dyDescent="0.65">
      <c r="A1" s="3">
        <v>1</v>
      </c>
      <c r="B1" s="4" t="s">
        <v>300</v>
      </c>
      <c r="C1" s="4" t="str">
        <f>CONCATENATE(A1,(". "),B1)</f>
        <v>1. คณะเกษตรศาสตร์</v>
      </c>
      <c r="D1" s="5" t="s">
        <v>319</v>
      </c>
      <c r="E1" s="5"/>
    </row>
    <row r="2" spans="1:5" s="4" customFormat="1" ht="20.25" customHeight="1" x14ac:dyDescent="0.65">
      <c r="A2" s="3">
        <v>2</v>
      </c>
      <c r="B2" s="4" t="s">
        <v>320</v>
      </c>
      <c r="C2" s="4" t="str">
        <f t="shared" ref="C2:C18" si="0">CONCATENATE(A2,(". "),B2)</f>
        <v>2. งานบริการการศึกษา และพัฒนาคุณภาพนักศึกษา</v>
      </c>
      <c r="D2" s="5" t="s">
        <v>321</v>
      </c>
      <c r="E2" s="6" t="s">
        <v>322</v>
      </c>
    </row>
    <row r="3" spans="1:5" s="4" customFormat="1" ht="20.25" customHeight="1" x14ac:dyDescent="0.65">
      <c r="A3" s="3">
        <v>3</v>
      </c>
      <c r="B3" s="4" t="s">
        <v>323</v>
      </c>
      <c r="C3" s="4" t="str">
        <f t="shared" si="0"/>
        <v>3. งานบริหารทั่วไป</v>
      </c>
      <c r="D3" s="5" t="s">
        <v>324</v>
      </c>
      <c r="E3" s="6" t="s">
        <v>322</v>
      </c>
    </row>
    <row r="4" spans="1:5" s="4" customFormat="1" ht="20.25" customHeight="1" x14ac:dyDescent="0.65">
      <c r="A4" s="3">
        <v>4</v>
      </c>
      <c r="B4" s="4" t="s">
        <v>325</v>
      </c>
      <c r="C4" s="4" t="str">
        <f t="shared" si="0"/>
        <v>4. งานนโยบายและแผน และ ประกันคุณภาพการศึกษา</v>
      </c>
      <c r="D4" s="5" t="s">
        <v>326</v>
      </c>
      <c r="E4" s="6" t="s">
        <v>322</v>
      </c>
    </row>
    <row r="5" spans="1:5" s="4" customFormat="1" ht="20.25" customHeight="1" x14ac:dyDescent="0.65">
      <c r="A5" s="3">
        <v>5</v>
      </c>
      <c r="B5" s="4" t="s">
        <v>327</v>
      </c>
      <c r="C5" s="4" t="str">
        <f t="shared" si="0"/>
        <v>5. งานบริหารงานวิจัย และ วิเทศสัมพันธ์</v>
      </c>
      <c r="D5" s="5" t="s">
        <v>328</v>
      </c>
      <c r="E5" s="6" t="s">
        <v>322</v>
      </c>
    </row>
    <row r="6" spans="1:5" s="4" customFormat="1" ht="20.25" customHeight="1" x14ac:dyDescent="0.65">
      <c r="A6" s="3">
        <v>6</v>
      </c>
      <c r="B6" s="4" t="s">
        <v>329</v>
      </c>
      <c r="C6" s="4" t="str">
        <f t="shared" si="0"/>
        <v>6. งานการเงิน การคลังและพัสดุ</v>
      </c>
      <c r="D6" s="5" t="s">
        <v>330</v>
      </c>
      <c r="E6" s="8" t="s">
        <v>331</v>
      </c>
    </row>
    <row r="7" spans="1:5" s="4" customFormat="1" ht="20.25" customHeight="1" x14ac:dyDescent="0.65">
      <c r="A7" s="3">
        <v>7</v>
      </c>
      <c r="B7" s="4" t="s">
        <v>332</v>
      </c>
      <c r="C7" s="4" t="str">
        <f t="shared" si="0"/>
        <v>7. ห้องสมุด</v>
      </c>
      <c r="D7" s="5" t="s">
        <v>333</v>
      </c>
      <c r="E7" s="8" t="s">
        <v>331</v>
      </c>
    </row>
    <row r="8" spans="1:5" s="4" customFormat="1" ht="20.25" customHeight="1" x14ac:dyDescent="0.65">
      <c r="A8" s="3">
        <v>8</v>
      </c>
      <c r="B8" s="4" t="s">
        <v>334</v>
      </c>
      <c r="C8" s="4" t="str">
        <f t="shared" si="0"/>
        <v>8. ภาควิชากีฏวิทยาและโรคพืช</v>
      </c>
      <c r="D8" s="5" t="s">
        <v>335</v>
      </c>
      <c r="E8" s="8" t="s">
        <v>331</v>
      </c>
    </row>
    <row r="9" spans="1:5" s="4" customFormat="1" ht="20.25" customHeight="1" x14ac:dyDescent="0.65">
      <c r="A9" s="3">
        <v>9</v>
      </c>
      <c r="B9" s="4" t="s">
        <v>336</v>
      </c>
      <c r="C9" s="4" t="str">
        <f t="shared" si="0"/>
        <v>9. ภาควิชาพืชศาสตร์และปฐพีศาสตร์</v>
      </c>
      <c r="D9" s="7" t="s">
        <v>337</v>
      </c>
      <c r="E9" s="8" t="s">
        <v>206</v>
      </c>
    </row>
    <row r="10" spans="1:5" s="4" customFormat="1" ht="20.25" customHeight="1" x14ac:dyDescent="0.65">
      <c r="A10" s="3">
        <v>10</v>
      </c>
      <c r="B10" s="4" t="s">
        <v>338</v>
      </c>
      <c r="C10" s="4" t="str">
        <f t="shared" si="0"/>
        <v>10. ภาควิชาพัฒนาเศรษฐกิจการเกษตร</v>
      </c>
      <c r="D10" s="5" t="s">
        <v>339</v>
      </c>
      <c r="E10" s="6" t="s">
        <v>322</v>
      </c>
    </row>
    <row r="11" spans="1:5" s="4" customFormat="1" ht="20.25" customHeight="1" x14ac:dyDescent="0.65">
      <c r="A11" s="3">
        <v>11</v>
      </c>
      <c r="B11" s="4" t="s">
        <v>340</v>
      </c>
      <c r="C11" s="4" t="str">
        <f t="shared" si="0"/>
        <v>11. ภาควิชาสัตวศาสตร์และสัตว์น้ำ</v>
      </c>
      <c r="D11" s="5" t="s">
        <v>341</v>
      </c>
      <c r="E11" s="6" t="s">
        <v>322</v>
      </c>
    </row>
    <row r="12" spans="1:5" s="4" customFormat="1" ht="20.25" customHeight="1" x14ac:dyDescent="0.65">
      <c r="A12" s="3">
        <v>12</v>
      </c>
      <c r="B12" s="4" t="s">
        <v>342</v>
      </c>
      <c r="C12" s="4" t="str">
        <f t="shared" si="0"/>
        <v>12. ภาควิชาเกษตรที่สูงและทรัพยากรธรรมชาติ</v>
      </c>
      <c r="D12" s="5" t="s">
        <v>343</v>
      </c>
      <c r="E12" s="6" t="s">
        <v>322</v>
      </c>
    </row>
    <row r="13" spans="1:5" s="4" customFormat="1" ht="20.25" customHeight="1" x14ac:dyDescent="0.65">
      <c r="A13" s="3">
        <v>13</v>
      </c>
      <c r="B13" s="4" t="s">
        <v>344</v>
      </c>
      <c r="C13" s="4" t="str">
        <f t="shared" si="0"/>
        <v>13. ศูนย์วิจัยระบบทรัพยากรเกษตร</v>
      </c>
      <c r="D13" s="5" t="s">
        <v>345</v>
      </c>
      <c r="E13" s="6" t="s">
        <v>322</v>
      </c>
    </row>
    <row r="14" spans="1:5" s="4" customFormat="1" ht="20.25" customHeight="1" x14ac:dyDescent="0.65">
      <c r="A14" s="3">
        <v>14</v>
      </c>
      <c r="B14" s="4" t="s">
        <v>346</v>
      </c>
      <c r="C14" s="4" t="str">
        <f t="shared" si="0"/>
        <v>14. ศูนย์วิจัยและฝึกอบรมที่สูง</v>
      </c>
      <c r="D14" s="5" t="s">
        <v>347</v>
      </c>
      <c r="E14" s="6" t="s">
        <v>322</v>
      </c>
    </row>
    <row r="15" spans="1:5" s="4" customFormat="1" ht="20.25" customHeight="1" x14ac:dyDescent="0.65">
      <c r="A15" s="3">
        <v>15</v>
      </c>
      <c r="B15" s="4" t="s">
        <v>348</v>
      </c>
      <c r="C15" s="4" t="str">
        <f t="shared" si="0"/>
        <v>15. ศูนย์วิจัยสาธิตและฝึกอบรมการเกษตรแม่เหียะ</v>
      </c>
      <c r="D15" s="5" t="s">
        <v>349</v>
      </c>
      <c r="E15" s="6" t="s">
        <v>322</v>
      </c>
    </row>
    <row r="16" spans="1:5" s="4" customFormat="1" ht="20.25" customHeight="1" x14ac:dyDescent="0.65">
      <c r="A16" s="3">
        <v>16</v>
      </c>
      <c r="B16" s="4" t="s">
        <v>350</v>
      </c>
      <c r="C16" s="4" t="str">
        <f t="shared" si="0"/>
        <v>16. สถานีวิจัยและพัฒนาลำไยหริภุญไชย</v>
      </c>
      <c r="D16" s="5" t="s">
        <v>351</v>
      </c>
      <c r="E16" s="6" t="s">
        <v>322</v>
      </c>
    </row>
    <row r="17" spans="1:5" s="4" customFormat="1" ht="20.25" customHeight="1" x14ac:dyDescent="0.65">
      <c r="A17" s="3">
        <v>17</v>
      </c>
      <c r="B17" s="4" t="s">
        <v>352</v>
      </c>
      <c r="C17" s="4" t="str">
        <f t="shared" si="0"/>
        <v>17. ศูนย์วิจัยเทคโนโลยีหลังการเก็บเกี่ยว</v>
      </c>
      <c r="D17" s="5" t="s">
        <v>353</v>
      </c>
      <c r="E17" s="6" t="s">
        <v>322</v>
      </c>
    </row>
    <row r="18" spans="1:5" s="4" customFormat="1" ht="20.25" customHeight="1" x14ac:dyDescent="0.65">
      <c r="A18" s="3">
        <v>18</v>
      </c>
      <c r="B18" s="4" t="s">
        <v>354</v>
      </c>
      <c r="C18" s="4" t="str">
        <f t="shared" si="0"/>
        <v>18. ศูนย์บริการวิชาการ และถ่ายทอดเทคโนโลยีการเกษตร</v>
      </c>
      <c r="D18" s="5" t="s">
        <v>355</v>
      </c>
      <c r="E18" s="6" t="s">
        <v>322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22</vt:i4>
      </vt:variant>
      <vt:variant>
        <vt:lpstr>Named Ranges</vt:lpstr>
      </vt:variant>
      <vt:variant>
        <vt:i4>18</vt:i4>
      </vt:variant>
    </vt:vector>
  </HeadingPairs>
  <TitlesOfParts>
    <vt:vector size="40" baseType="lpstr">
      <vt:lpstr>สรุปRM2</vt:lpstr>
      <vt:lpstr>S</vt:lpstr>
      <vt:lpstr>O</vt:lpstr>
      <vt:lpstr>F</vt:lpstr>
      <vt:lpstr>C</vt:lpstr>
      <vt:lpstr>R</vt:lpstr>
      <vt:lpstr>S1</vt:lpstr>
      <vt:lpstr>S2</vt:lpstr>
      <vt:lpstr>O1</vt:lpstr>
      <vt:lpstr>O2</vt:lpstr>
      <vt:lpstr>O3</vt:lpstr>
      <vt:lpstr>O4ต่ำ</vt:lpstr>
      <vt:lpstr>O5</vt:lpstr>
      <vt:lpstr>O6สูง</vt:lpstr>
      <vt:lpstr>O7ปานกลาง</vt:lpstr>
      <vt:lpstr>F1</vt:lpstr>
      <vt:lpstr>C1</vt:lpstr>
      <vt:lpstr>C2ต่ำ</vt:lpstr>
      <vt:lpstr>R1สูง</vt:lpstr>
      <vt:lpstr>RM3</vt:lpstr>
      <vt:lpstr>ระดับความเสี่ยง</vt:lpstr>
      <vt:lpstr>รหัสหน่วยงาน</vt:lpstr>
      <vt:lpstr>'C'!Print_Area</vt:lpstr>
      <vt:lpstr>'C1'!Print_Area</vt:lpstr>
      <vt:lpstr>'C2ต่ำ'!Print_Area</vt:lpstr>
      <vt:lpstr>F!Print_Area</vt:lpstr>
      <vt:lpstr>O!Print_Area</vt:lpstr>
      <vt:lpstr>'O1'!Print_Area</vt:lpstr>
      <vt:lpstr>'O3'!Print_Area</vt:lpstr>
      <vt:lpstr>'R'!Print_Area</vt:lpstr>
      <vt:lpstr>'RM3'!Print_Area</vt:lpstr>
      <vt:lpstr>S!Print_Area</vt:lpstr>
      <vt:lpstr>'S1'!Print_Area</vt:lpstr>
      <vt:lpstr>'S2'!Print_Area</vt:lpstr>
      <vt:lpstr>'C'!Print_Titles</vt:lpstr>
      <vt:lpstr>F!Print_Titles</vt:lpstr>
      <vt:lpstr>O!Print_Titles</vt:lpstr>
      <vt:lpstr>'R'!Print_Titles</vt:lpstr>
      <vt:lpstr>'RM3'!Print_Titles</vt:lpstr>
      <vt:lpstr>S!Print_Titles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JaOh Lenovo</dc:creator>
  <cp:keywords/>
  <dc:description/>
  <cp:lastModifiedBy>Acer</cp:lastModifiedBy>
  <cp:revision/>
  <cp:lastPrinted>2020-04-21T09:06:01Z</cp:lastPrinted>
  <dcterms:created xsi:type="dcterms:W3CDTF">2012-05-12T14:22:22Z</dcterms:created>
  <dcterms:modified xsi:type="dcterms:W3CDTF">2021-08-11T07:00:12Z</dcterms:modified>
  <cp:category/>
  <cp:contentStatus/>
</cp:coreProperties>
</file>